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<sst xmlns="http://schemas.openxmlformats.org/spreadsheetml/2006/main" count="20" uniqueCount="20">
  <si>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奉新县二〇二一年县级社会保险基金预算安排情况表（草案）</t>
  </si>
  <si>
    <t>单位：万元</t>
  </si>
  <si>
    <t>收  入  项  目</t>
  </si>
  <si>
    <t>二○二○年</t>
  </si>
  <si>
    <t>二○二一年预算数</t>
  </si>
  <si>
    <t>比二○二○年执行数增减%</t>
  </si>
  <si>
    <t>预算数</t>
  </si>
  <si>
    <t>执行数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</si>
  <si>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</si>
  <si>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</si>
  <si>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</si>
  <si>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</si>
  <si>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t>五、生育保险基金收入</t>
  </si>
  <si>
    <t>六、城乡居民基本养老保险基金收入</t>
  </si>
  <si>
    <t>七、机关事业单位基本养老保险基金收入</t>
  </si>
  <si>
    <t>八、城乡居民基本医疗保险基金收入</t>
  </si>
  <si>
    <t>九、其他社会保险基金收入</t>
  </si>
  <si>
    <t>社会保险基金收入合计</t>
  </si>
  <si>
    <t xml:space="preserve">  上年结余收入</t>
  </si>
  <si>
    <t>社会保险基金收入总计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</si>
</sst>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0_ "/>
    <numFmt numFmtId="178" formatCode="_ * #,##0.0_ ;_ * \-#,##0.0_ ;_ * &quot;-&quot;??_ ;_ @_ "/>
    <numFmt numFmtId="179" formatCode="#,##0_ 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6"/>
      <color indexed="8"/>
      <name val="宋体"/>
      <charset val="134"/>
      <scheme val="major"/>
    </font>
    <font>
      <b/>
      <sz val="16"/>
      <name val="宋体"/>
      <charset val="134"/>
      <scheme val="major"/>
    </font>
    <font>
      <sz val="18"/>
      <color indexed="8"/>
      <name val="华文中宋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1" fillId="0" borderId="0" xfId="2" applyFill="1"/>
    <xf numFmtId="0" fontId="2" fillId="0" borderId="0" xfId="2" applyFont="1" applyFill="1"/>
    <xf numFmtId="0" fontId="2" fillId="0" borderId="0" xfId="2" applyFont="1" applyFill="1" applyAlignment="1">
      <alignment shrinkToFit="1"/>
    </xf>
    <xf numFmtId="0" fontId="1" fillId="0" borderId="0" xfId="2" applyFont="1" applyFill="1"/>
    <xf numFmtId="177" fontId="1" fillId="0" borderId="0" xfId="2" applyNumberFormat="1" applyFont="1" applyFill="1"/>
    <xf numFmtId="0" fontId="3" fillId="0" borderId="0" xfId="0" applyFont="1" applyFill="1" applyAlignment="1"/>
    <xf numFmtId="0" fontId="4" fillId="0" borderId="0" xfId="6" applyNumberFormat="1" applyFont="1" applyFill="1" applyBorder="1" applyAlignment="1" applyProtection="1">
      <alignment horizontal="center" vertical="center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6" fillId="0" borderId="0" xfId="6" applyNumberFormat="1" applyFont="1" applyFill="1" applyBorder="1" applyAlignment="1" applyProtection="1">
      <alignment vertical="center"/>
    </xf>
    <xf numFmtId="0" fontId="7" fillId="0" borderId="0" xfId="2" applyFont="1" applyFill="1"/>
    <xf numFmtId="177" fontId="3" fillId="0" borderId="0" xfId="2" applyNumberFormat="1" applyFont="1" applyFill="1" applyAlignment="1"/>
    <xf numFmtId="0" fontId="3" fillId="0" borderId="1" xfId="52" applyFont="1" applyFill="1" applyBorder="1" applyAlignment="1">
      <alignment horizontal="center" vertical="center"/>
    </xf>
    <xf numFmtId="176" fontId="3" fillId="0" borderId="2" xfId="52" applyNumberFormat="1" applyFont="1" applyFill="1" applyBorder="1" applyAlignment="1">
      <alignment horizontal="center" vertical="center" wrapText="1"/>
    </xf>
    <xf numFmtId="10" fontId="3" fillId="0" borderId="2" xfId="52" applyNumberFormat="1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/>
    </xf>
    <xf numFmtId="176" fontId="8" fillId="0" borderId="2" xfId="5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shrinkToFit="1"/>
    </xf>
    <xf numFmtId="4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178" fontId="3" fillId="0" borderId="2" xfId="43" applyNumberFormat="1" applyFont="1" applyFill="1" applyBorder="1" applyAlignment="1">
      <alignment horizontal="center" vertical="center" wrapText="1"/>
    </xf>
    <xf numFmtId="41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>
      <alignment horizontal="left" vertical="center" shrinkToFit="1"/>
    </xf>
    <xf numFmtId="41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41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>
      <alignment vertical="center"/>
    </xf>
    <xf numFmtId="41" fontId="9" fillId="0" borderId="7" xfId="2" applyNumberFormat="1" applyFont="1" applyFill="1" applyBorder="1" applyAlignment="1">
      <alignment horizontal="center" vertical="center" wrapText="1"/>
    </xf>
    <xf numFmtId="177" fontId="9" fillId="0" borderId="7" xfId="2" applyNumberFormat="1" applyFont="1" applyFill="1" applyBorder="1" applyAlignment="1">
      <alignment horizontal="center" vertical="center" wrapText="1"/>
    </xf>
    <xf numFmtId="177" fontId="9" fillId="0" borderId="6" xfId="2" applyNumberFormat="1" applyFont="1" applyFill="1" applyBorder="1" applyAlignment="1">
      <alignment horizontal="center" vertical="center" wrapText="1"/>
    </xf>
    <xf numFmtId="41" fontId="3" fillId="0" borderId="7" xfId="2" applyNumberFormat="1" applyFont="1" applyFill="1" applyBorder="1" applyAlignment="1">
      <alignment horizontal="center" vertical="center" wrapText="1"/>
    </xf>
    <xf numFmtId="179" fontId="3" fillId="0" borderId="7" xfId="2" applyNumberFormat="1" applyFont="1" applyFill="1" applyBorder="1" applyAlignment="1">
      <alignment horizontal="center" vertical="center" wrapText="1"/>
    </xf>
    <xf numFmtId="179" fontId="3" fillId="0" borderId="6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shrinkToFit="1"/>
    </xf>
    <xf numFmtId="41" fontId="9" fillId="0" borderId="7" xfId="2" applyNumberFormat="1" applyFont="1" applyFill="1" applyBorder="1" applyAlignment="1">
      <alignment horizontal="right" vertical="center" shrinkToFit="1"/>
    </xf>
    <xf numFmtId="41" fontId="9" fillId="0" borderId="6" xfId="2" applyNumberFormat="1" applyFont="1" applyFill="1" applyBorder="1" applyAlignment="1">
      <alignment horizontal="right" vertical="center" shrinkToFit="1"/>
    </xf>
    <xf numFmtId="0" fontId="10" fillId="0" borderId="0" xfId="2" applyFont="1" applyFill="1"/>
    <xf numFmtId="41" fontId="3" fillId="0" borderId="5" xfId="2" applyNumberFormat="1" applyFont="1" applyFill="1" applyBorder="1" applyAlignment="1">
      <alignment horizontal="center" vertical="center" wrapText="1"/>
    </xf>
    <xf numFmtId="41" fontId="3" fillId="0" borderId="4" xfId="2" applyNumberFormat="1" applyFont="1" applyFill="1" applyBorder="1" applyAlignment="1">
      <alignment horizontal="center" vertical="center" wrapText="1"/>
    </xf>
    <xf numFmtId="41" fontId="3" fillId="0" borderId="6" xfId="2" applyNumberFormat="1" applyFont="1" applyFill="1" applyBorder="1" applyAlignment="1" applyProtection="1">
      <alignment horizontal="center" vertical="center" wrapText="1" shrinkToFit="1"/>
      <protection locked="0"/>
    </xf>
    <xf numFmtId="41" fontId="3" fillId="0" borderId="7" xfId="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7" xfId="2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center" vertical="center" wrapText="1"/>
    </xf>
    <xf numFmtId="177" fontId="3" fillId="0" borderId="6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/>
    </xf>
    <xf numFmtId="41" fontId="9" fillId="0" borderId="6" xfId="2" applyNumberFormat="1" applyFont="1" applyFill="1" applyBorder="1" applyAlignment="1">
      <alignment horizontal="center" vertical="center" wrapText="1"/>
    </xf>
    <xf numFmtId="10" fontId="1" fillId="0" borderId="0" xfId="13" applyNumberFormat="1" applyFont="1" applyFill="1" applyAlignment="1"/>
  </cellXfs>
  <cellStyles count="53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市本级_宜春市二O一九年预算安排情况表（空表，有公式）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3年人大预算表（全省）_宜春市二O一九年预算安排情况表（空表，有公式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6"/>
  <sheetViews>
    <sheetView tabSelected="1" zoomScale="130" zoomScaleNormal="130" topLeftCell="A7" workbookViewId="0">
      <selection activeCell="D22" sqref="D22"/>
    </sheetView>
  </sheetViews>
  <sheetFormatPr defaultColWidth="7.75" defaultRowHeight="14.25"/>
  <cols>
    <col min="1" max="1" width="34.625" style="1" customWidth="1"/>
    <col min="2" max="2" width="11.625" style="4" customWidth="1"/>
    <col min="3" max="3" width="10.75" style="5" customWidth="1"/>
    <col min="4" max="4" width="11.25" style="5" customWidth="1"/>
    <col min="5" max="5" width="13.625" style="5" customWidth="1"/>
    <col min="6" max="16377" width="7.75" style="1"/>
    <col min="16378" max="16379" width="7.75" style="6"/>
  </cols>
  <sheetData>
    <row r="1" s="1" customFormat="1" ht="45" customHeight="1" spans="1:16379">
      <c r="A1" s="7" t="s">
        <v>0</v>
      </c>
      <c r="B1" s="8"/>
      <c r="C1" s="8"/>
      <c r="D1" s="8"/>
      <c r="E1" s="8"/>
      <c r="F1" s="9"/>
      <c r="XEX1" s="6"/>
      <c r="XEY1" s="6"/>
    </row>
    <row r="2" s="1" customFormat="1" ht="21" customHeight="1" spans="1:16379">
      <c r="A2" s="10"/>
      <c r="B2" s="10"/>
      <c r="C2" s="5"/>
      <c r="D2" s="5"/>
      <c r="E2" s="11" t="s">
        <v>1</v>
      </c>
      <c r="XEX2" s="6"/>
      <c r="XEY2" s="6"/>
    </row>
    <row r="3" s="1" customFormat="1" ht="30" customHeight="1" spans="1:16379">
      <c r="A3" s="12" t="s">
        <v>2</v>
      </c>
      <c r="B3" s="13" t="s">
        <v>3</v>
      </c>
      <c r="C3" s="13"/>
      <c r="D3" s="13" t="s">
        <v>4</v>
      </c>
      <c r="E3" s="14" t="s">
        <v>5</v>
      </c>
      <c r="XEX3" s="6"/>
      <c r="XEY3" s="6"/>
    </row>
    <row r="4" s="1" customFormat="1" ht="30" customHeight="1" spans="1:16379">
      <c r="A4" s="15"/>
      <c r="B4" s="13" t="s">
        <v>6</v>
      </c>
      <c r="C4" s="13" t="s">
        <v>7</v>
      </c>
      <c r="D4" s="16"/>
      <c r="E4" s="14"/>
      <c r="XEX4" s="6"/>
      <c r="XEY4" s="6"/>
    </row>
    <row r="5" s="1" customFormat="1" ht="25" customHeight="1" spans="1:16379">
      <c r="A5" s="17" t="s">
        <v>8</v>
      </c>
      <c r="B5" s="18">
        <v>34627</v>
      </c>
      <c r="C5" s="19"/>
      <c r="D5" s="20"/>
      <c r="E5" s="21"/>
      <c r="XEX5" s="6"/>
      <c r="XEY5" s="6"/>
    </row>
    <row r="6" s="1" customFormat="1" ht="25" customHeight="1" spans="1:16379">
      <c r="A6" s="17" t="s">
        <v>9</v>
      </c>
      <c r="B6" s="22">
        <v>626</v>
      </c>
      <c r="C6" s="19">
        <v>572</v>
      </c>
      <c r="D6" s="20">
        <v>682</v>
      </c>
      <c r="E6" s="21">
        <f>(D6-C6)/C6*100</f>
        <v>19.2307692307692</v>
      </c>
      <c r="XEX6" s="6"/>
      <c r="XEY6" s="6"/>
    </row>
    <row r="7" s="1" customFormat="1" ht="25" customHeight="1" spans="1:16379">
      <c r="A7" s="23" t="s">
        <v>10</v>
      </c>
      <c r="B7" s="20">
        <v>9326</v>
      </c>
      <c r="C7" s="19"/>
      <c r="D7" s="20"/>
      <c r="E7" s="21"/>
      <c r="XEX7" s="6"/>
      <c r="XEY7" s="6"/>
    </row>
    <row r="8" s="1" customFormat="1" ht="25" customHeight="1" spans="1:16379">
      <c r="A8" s="23" t="s">
        <v>11</v>
      </c>
      <c r="B8" s="20"/>
      <c r="C8" s="19"/>
      <c r="D8" s="20"/>
      <c r="E8" s="21"/>
      <c r="XEX8" s="6"/>
      <c r="XEY8" s="6"/>
    </row>
    <row r="9" s="1" customFormat="1" ht="25" customHeight="1" spans="1:16379">
      <c r="A9" s="23" t="s">
        <v>12</v>
      </c>
      <c r="B9" s="20"/>
      <c r="C9" s="19"/>
      <c r="D9" s="20"/>
      <c r="E9" s="21"/>
      <c r="XEX9" s="6"/>
      <c r="XEY9" s="6"/>
    </row>
    <row r="10" s="1" customFormat="1" ht="25" customHeight="1" spans="1:16379">
      <c r="A10" s="23" t="s">
        <v>13</v>
      </c>
      <c r="B10" s="24">
        <v>7496</v>
      </c>
      <c r="C10" s="25">
        <v>7588</v>
      </c>
      <c r="D10" s="24">
        <v>8073</v>
      </c>
      <c r="E10" s="21">
        <f>(D10-C10)/C10*100</f>
        <v>6.39167105956774</v>
      </c>
      <c r="XEX10" s="6"/>
      <c r="XEY10" s="6"/>
    </row>
    <row r="11" s="1" customFormat="1" ht="25" customHeight="1" spans="1:16379">
      <c r="A11" s="23" t="s">
        <v>14</v>
      </c>
      <c r="B11" s="20">
        <v>18519</v>
      </c>
      <c r="C11" s="19">
        <v>20515</v>
      </c>
      <c r="D11" s="20">
        <v>21328</v>
      </c>
      <c r="E11" s="21">
        <f>(D11-C11)/C11*100</f>
        <v>3.96295393614428</v>
      </c>
      <c r="XEX11" s="6"/>
      <c r="XEY11" s="6"/>
    </row>
    <row r="12" s="1" customFormat="1" ht="25" customHeight="1" spans="1:16379">
      <c r="A12" s="23" t="s">
        <v>15</v>
      </c>
      <c r="B12" s="24">
        <v>23603</v>
      </c>
      <c r="C12" s="25"/>
      <c r="D12" s="24"/>
      <c r="E12" s="21"/>
      <c r="XEX12" s="6"/>
      <c r="XEY12" s="6"/>
    </row>
    <row r="13" s="1" customFormat="1" ht="25" customHeight="1" spans="1:16379">
      <c r="A13" s="23" t="s">
        <v>16</v>
      </c>
      <c r="B13" s="24"/>
      <c r="C13" s="25"/>
      <c r="D13" s="24"/>
      <c r="E13" s="21"/>
      <c r="XEX13" s="6"/>
      <c r="XEY13" s="6"/>
    </row>
    <row r="14" s="1" customFormat="1" ht="25" customHeight="1" spans="1:16379">
      <c r="A14" s="26"/>
      <c r="B14" s="27"/>
      <c r="C14" s="28"/>
      <c r="D14" s="29"/>
      <c r="E14" s="21"/>
      <c r="XEX14" s="6"/>
      <c r="XEY14" s="6"/>
    </row>
    <row r="15" s="2" customFormat="1" ht="25" customHeight="1" spans="1:5">
      <c r="A15" s="26"/>
      <c r="B15" s="30"/>
      <c r="C15" s="31"/>
      <c r="D15" s="32"/>
      <c r="E15" s="21"/>
    </row>
    <row r="16" s="3" customFormat="1" ht="25" customHeight="1" spans="1:5">
      <c r="A16" s="33" t="s">
        <v>17</v>
      </c>
      <c r="B16" s="34">
        <f>SUM(B5:B14)</f>
        <v>94197</v>
      </c>
      <c r="C16" s="34">
        <f>SUM(C5:C14)</f>
        <v>28675</v>
      </c>
      <c r="D16" s="35">
        <f>SUM(D5:D14)</f>
        <v>30083</v>
      </c>
      <c r="E16" s="21">
        <f>(D16-C16)/C16*100</f>
        <v>4.91020052310375</v>
      </c>
    </row>
    <row r="17" s="1" customFormat="1" ht="25" customHeight="1" spans="1:16379">
      <c r="A17" s="26"/>
      <c r="B17" s="36"/>
      <c r="C17" s="37"/>
      <c r="D17" s="38"/>
      <c r="E17" s="21"/>
      <c r="XEX17" s="6"/>
      <c r="XEY17" s="6"/>
    </row>
    <row r="18" s="1" customFormat="1" ht="25" customHeight="1" spans="1:16379">
      <c r="A18" s="26" t="s">
        <v>18</v>
      </c>
      <c r="B18" s="39">
        <v>72400</v>
      </c>
      <c r="C18" s="40">
        <v>18197</v>
      </c>
      <c r="D18" s="39">
        <v>20500</v>
      </c>
      <c r="E18" s="21">
        <f t="shared" ref="E16:E20" si="0">(D18-C18)/C18*100</f>
        <v>12.6559322965324</v>
      </c>
      <c r="XEX18" s="6"/>
      <c r="XEY18" s="6"/>
    </row>
    <row r="19" s="1" customFormat="1" ht="25" customHeight="1" spans="1:16379">
      <c r="A19" s="41"/>
      <c r="B19" s="30"/>
      <c r="C19" s="42"/>
      <c r="D19" s="43"/>
      <c r="E19" s="21"/>
      <c r="XEX19" s="6"/>
      <c r="XEY19" s="6"/>
    </row>
    <row r="20" s="2" customFormat="1" ht="25" customHeight="1" spans="1:5">
      <c r="A20" s="44" t="s">
        <v>19</v>
      </c>
      <c r="B20" s="27">
        <f>B16+B18</f>
        <v>166597</v>
      </c>
      <c r="C20" s="27">
        <f>C16+C18</f>
        <v>46872</v>
      </c>
      <c r="D20" s="45">
        <f>D16+D18</f>
        <v>50583</v>
      </c>
      <c r="E20" s="21">
        <f t="shared" si="0"/>
        <v>7.91730670762929</v>
      </c>
    </row>
    <row r="21" s="1" customFormat="1" spans="2:16379">
      <c r="B21" s="4"/>
      <c r="C21" s="5"/>
      <c r="D21" s="5"/>
      <c r="E21" s="5"/>
      <c r="XEX21" s="6"/>
      <c r="XEY21" s="6"/>
    </row>
    <row r="22" s="1" customFormat="1" spans="2:16379">
      <c r="B22" s="4"/>
      <c r="C22" s="5"/>
      <c r="D22" s="5"/>
      <c r="E22" s="5"/>
      <c r="XEX22" s="6"/>
      <c r="XEY22" s="6"/>
    </row>
    <row r="23" s="1" customFormat="1" spans="2:16379">
      <c r="B23" s="4"/>
      <c r="C23" s="5"/>
      <c r="D23" s="5"/>
      <c r="E23" s="5"/>
      <c r="XEX23" s="6"/>
      <c r="XEY23" s="6"/>
    </row>
    <row r="24" s="1" customFormat="1" spans="2:16379">
      <c r="B24" s="4"/>
      <c r="C24" s="46"/>
      <c r="D24" s="5"/>
      <c r="E24" s="5"/>
      <c r="XEX24" s="6"/>
      <c r="XEY24" s="6"/>
    </row>
    <row r="25" s="1" customFormat="1" spans="2:16379">
      <c r="B25" s="4"/>
      <c r="C25" s="5"/>
      <c r="D25" s="5"/>
      <c r="E25" s="5"/>
      <c r="XEX25" s="6"/>
      <c r="XEY25" s="6"/>
    </row>
    <row r="26" s="1" customFormat="1" spans="2:16379">
      <c r="B26" s="4"/>
      <c r="C26" s="5"/>
      <c r="D26" s="5"/>
      <c r="E26" s="5"/>
      <c r="XEX26" s="6"/>
      <c r="XEY26" s="6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2020-06-02T07:16:00Z</dcterms:created>
  <dcterms:modified xsi:type="dcterms:W3CDTF">2021-02-07T03:16:53Z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