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90"/>
  </bookViews>
  <sheets>
    <sheet name="    二〇二〇年县级基金预算收支调整方案（草案）" sheetId="1" r:id="rId1"/>
  </sheets>
  <calcPr calcId="144525"/>
</workbook>
</file>

<file path=xl/sharedStrings.xml><?xml version="1.0" encoding="utf-8"?>
<sst xmlns="http://schemas.openxmlformats.org/spreadsheetml/2006/main" count="36" uniqueCount="33">
  <si>
    <t xml:space="preserve">    二〇二〇年奉新县县级政府性基金预算收支调整方案（草案）</t>
  </si>
  <si>
    <t>单位：万元</t>
  </si>
  <si>
    <t>收  入  项  目</t>
  </si>
  <si>
    <t>二○二○年预算数</t>
  </si>
  <si>
    <t>二○二○年调整预算数</t>
  </si>
  <si>
    <t>比预算增减</t>
  </si>
  <si>
    <t>支  出  项  目</t>
  </si>
  <si>
    <t>一、政府性基金预算收入</t>
  </si>
  <si>
    <t>一、政府性基金预算支出</t>
  </si>
  <si>
    <t>（一）土地基金收入</t>
  </si>
  <si>
    <t>（一）文化旅游体育与传媒支出</t>
  </si>
  <si>
    <t>（二）彩票公益金收入</t>
  </si>
  <si>
    <t>（二）社会保障和就业支出</t>
  </si>
  <si>
    <t>（三）城市基础设施配套费收入</t>
  </si>
  <si>
    <t>（三）城乡社区支出</t>
  </si>
  <si>
    <t>（四）污水处理费收入</t>
  </si>
  <si>
    <t>（四）农林水支出</t>
  </si>
  <si>
    <t>（五）其他政府性基金收入</t>
  </si>
  <si>
    <t>（五）其他支出</t>
  </si>
  <si>
    <t>（六）债务还本支出</t>
  </si>
  <si>
    <t>（七）债务付息支出</t>
  </si>
  <si>
    <t>（八）抗疫国债支出</t>
  </si>
  <si>
    <t>基金预算收入合计</t>
  </si>
  <si>
    <t>基金预算支出合计</t>
  </si>
  <si>
    <t>二、上级转移支付补助收入</t>
  </si>
  <si>
    <t>二、上解上级支出</t>
  </si>
  <si>
    <t>其中：抗疫国债</t>
  </si>
  <si>
    <t>三、调出资金</t>
  </si>
  <si>
    <t>三、专项债务转贷收入</t>
  </si>
  <si>
    <t>四、结转下年</t>
  </si>
  <si>
    <t>四、结余结转收入</t>
  </si>
  <si>
    <t>基金预算收入总计</t>
  </si>
  <si>
    <t>基金预算支出总计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</si>
</sst>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);[Red]\(0\)"/>
    <numFmt numFmtId="177" formatCode="0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b/>
      <sz val="20"/>
      <name val="宋体"/>
      <charset val="134"/>
      <scheme val="major"/>
    </font>
    <font>
      <sz val="10"/>
      <name val="黑体"/>
      <charset val="134"/>
    </font>
    <font>
      <sz val="10"/>
      <name val="宋体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6" borderId="2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3" fillId="16" borderId="8" applyNumberFormat="0" applyAlignment="0" applyProtection="0">
      <alignment vertical="center"/>
    </xf>
    <xf numFmtId="0" fontId="24" fillId="16" borderId="3" applyNumberFormat="0" applyAlignment="0" applyProtection="0">
      <alignment vertical="center"/>
    </xf>
    <xf numFmtId="0" fontId="25" fillId="19" borderId="9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" fillId="0" borderId="0"/>
    <xf numFmtId="0" fontId="12" fillId="3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</cellStyleXfs>
  <cellXfs count="30">
    <xf numFmtId="0" fontId="0" fillId="0" borderId="0" xfId="0">
      <alignment vertical="center"/>
    </xf>
    <xf numFmtId="0" fontId="1" fillId="0" borderId="0" xfId="43" applyFill="1" applyAlignment="1">
      <alignment vertical="center"/>
    </xf>
    <xf numFmtId="0" fontId="2" fillId="0" borderId="0" xfId="43" applyFont="1" applyFill="1" applyAlignment="1">
      <alignment vertical="center"/>
    </xf>
    <xf numFmtId="0" fontId="1" fillId="0" borderId="0" xfId="43" applyFont="1" applyFill="1" applyAlignment="1">
      <alignment vertical="center"/>
    </xf>
    <xf numFmtId="0" fontId="3" fillId="0" borderId="0" xfId="43" applyFont="1" applyFill="1" applyAlignment="1">
      <alignment vertical="center"/>
    </xf>
    <xf numFmtId="0" fontId="1" fillId="0" borderId="0" xfId="0" applyFont="1" applyFill="1" applyAlignment="1"/>
    <xf numFmtId="177" fontId="4" fillId="0" borderId="0" xfId="43" applyNumberFormat="1" applyFont="1" applyFill="1" applyAlignment="1" applyProtection="1">
      <alignment horizontal="center" vertical="center"/>
      <protection locked="0"/>
    </xf>
    <xf numFmtId="177" fontId="5" fillId="0" borderId="0" xfId="43" applyNumberFormat="1" applyFont="1" applyFill="1" applyAlignment="1" applyProtection="1">
      <alignment vertical="center"/>
      <protection locked="0"/>
    </xf>
    <xf numFmtId="177" fontId="6" fillId="0" borderId="0" xfId="43" applyNumberFormat="1" applyFont="1" applyFill="1" applyAlignment="1" applyProtection="1">
      <alignment horizontal="right" vertical="center"/>
      <protection locked="0"/>
    </xf>
    <xf numFmtId="177" fontId="6" fillId="0" borderId="0" xfId="43" applyNumberFormat="1" applyFont="1" applyFill="1" applyAlignment="1" applyProtection="1">
      <alignment vertical="center"/>
      <protection locked="0"/>
    </xf>
    <xf numFmtId="177" fontId="1" fillId="0" borderId="0" xfId="43" applyNumberFormat="1" applyFont="1" applyFill="1" applyAlignment="1" applyProtection="1">
      <alignment vertical="center"/>
      <protection locked="0"/>
    </xf>
    <xf numFmtId="177" fontId="1" fillId="0" borderId="0" xfId="43" applyNumberFormat="1" applyFont="1" applyFill="1" applyAlignment="1" applyProtection="1">
      <alignment horizontal="right" vertical="center"/>
      <protection locked="0"/>
    </xf>
    <xf numFmtId="0" fontId="1" fillId="0" borderId="1" xfId="52" applyFont="1" applyFill="1" applyBorder="1" applyAlignment="1">
      <alignment horizontal="center" vertical="center"/>
    </xf>
    <xf numFmtId="176" fontId="1" fillId="0" borderId="1" xfId="51" applyNumberFormat="1" applyFont="1" applyFill="1" applyBorder="1" applyAlignment="1">
      <alignment horizontal="center" vertical="center" wrapText="1"/>
    </xf>
    <xf numFmtId="10" fontId="1" fillId="0" borderId="1" xfId="51" applyNumberFormat="1" applyFont="1" applyFill="1" applyBorder="1" applyAlignment="1">
      <alignment horizontal="center" vertical="center" wrapText="1"/>
    </xf>
    <xf numFmtId="176" fontId="1" fillId="0" borderId="1" xfId="52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41" fontId="1" fillId="0" borderId="1" xfId="50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indent="1"/>
    </xf>
    <xf numFmtId="0" fontId="7" fillId="0" borderId="1" xfId="0" applyFont="1" applyBorder="1" applyAlignment="1">
      <alignment horizontal="left" vertical="center" wrapText="1" indent="1"/>
    </xf>
    <xf numFmtId="0" fontId="7" fillId="0" borderId="1" xfId="0" applyFont="1" applyBorder="1" applyAlignment="1">
      <alignment horizontal="left" vertical="center" indent="1"/>
    </xf>
    <xf numFmtId="41" fontId="1" fillId="0" borderId="1" xfId="43" applyNumberFormat="1" applyFont="1" applyFill="1" applyBorder="1" applyAlignment="1" applyProtection="1">
      <alignment horizontal="right" vertical="center" wrapText="1"/>
      <protection locked="0"/>
    </xf>
    <xf numFmtId="0" fontId="8" fillId="0" borderId="1" xfId="0" applyFont="1" applyBorder="1" applyAlignment="1">
      <alignment horizontal="right" vertical="center"/>
    </xf>
    <xf numFmtId="177" fontId="1" fillId="0" borderId="1" xfId="43" applyNumberFormat="1" applyFont="1" applyFill="1" applyBorder="1" applyAlignment="1" applyProtection="1">
      <alignment vertical="center" shrinkToFit="1"/>
      <protection locked="0"/>
    </xf>
    <xf numFmtId="177" fontId="1" fillId="0" borderId="1" xfId="43" applyNumberFormat="1" applyFont="1" applyFill="1" applyBorder="1" applyAlignment="1" applyProtection="1">
      <alignment vertical="center"/>
      <protection locked="0"/>
    </xf>
    <xf numFmtId="177" fontId="3" fillId="0" borderId="1" xfId="43" applyNumberFormat="1" applyFont="1" applyFill="1" applyBorder="1" applyAlignment="1" applyProtection="1">
      <alignment horizontal="center" vertical="center"/>
      <protection locked="0"/>
    </xf>
    <xf numFmtId="41" fontId="3" fillId="0" borderId="1" xfId="50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left" vertical="center" indent="2"/>
    </xf>
    <xf numFmtId="177" fontId="1" fillId="0" borderId="1" xfId="50" applyNumberFormat="1" applyFont="1" applyFill="1" applyBorder="1" applyAlignment="1">
      <alignment horizontal="right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常规_省下发2009年预算表（附件一）_宜春市二O一九年预算安排情况表（空表，有公式）" xf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市本级" xfId="50"/>
    <cellStyle name="常规_2003年人大预算表（全省）" xfId="51"/>
    <cellStyle name="常规_2003年人大预算表（全省）_宜春市二O一九年预算安排情况表（空表，有公式）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T78"/>
  <sheetViews>
    <sheetView tabSelected="1" workbookViewId="0">
      <selection activeCell="A1" sqref="A1:H1"/>
    </sheetView>
  </sheetViews>
  <sheetFormatPr defaultColWidth="9" defaultRowHeight="14.25"/>
  <cols>
    <col min="1" max="1" width="27.625" style="1" customWidth="1"/>
    <col min="2" max="3" width="11.05" style="3" customWidth="1"/>
    <col min="4" max="4" width="11.625" style="3" customWidth="1"/>
    <col min="5" max="5" width="36.625" style="1" customWidth="1"/>
    <col min="6" max="6" width="11.3583333333333" style="3" customWidth="1"/>
    <col min="7" max="7" width="12.875" style="3" customWidth="1"/>
    <col min="8" max="8" width="11.625" style="3" customWidth="1"/>
    <col min="9" max="16372" width="9" style="1"/>
    <col min="16373" max="16384" width="9" style="5"/>
  </cols>
  <sheetData>
    <row r="1" s="1" customFormat="1" ht="30" customHeight="1" spans="1:16374">
      <c r="A1" s="6" t="s">
        <v>0</v>
      </c>
      <c r="B1" s="6"/>
      <c r="C1" s="6"/>
      <c r="D1" s="6"/>
      <c r="E1" s="6"/>
      <c r="F1" s="6"/>
      <c r="G1" s="6"/>
      <c r="H1" s="6"/>
      <c r="XES1" s="5"/>
      <c r="XET1" s="5"/>
    </row>
    <row r="2" s="1" customFormat="1" ht="17" customHeight="1" spans="1:16374">
      <c r="A2" s="7"/>
      <c r="B2" s="8"/>
      <c r="C2" s="8"/>
      <c r="D2" s="8"/>
      <c r="E2" s="9"/>
      <c r="F2" s="10"/>
      <c r="G2" s="10"/>
      <c r="H2" s="11" t="s">
        <v>1</v>
      </c>
      <c r="XES2" s="5"/>
      <c r="XET2" s="5"/>
    </row>
    <row r="3" s="2" customFormat="1" ht="21" customHeight="1" spans="1:8">
      <c r="A3" s="12" t="s">
        <v>2</v>
      </c>
      <c r="B3" s="13" t="s">
        <v>3</v>
      </c>
      <c r="C3" s="13" t="s">
        <v>4</v>
      </c>
      <c r="D3" s="14" t="s">
        <v>5</v>
      </c>
      <c r="E3" s="15" t="s">
        <v>6</v>
      </c>
      <c r="F3" s="13" t="s">
        <v>3</v>
      </c>
      <c r="G3" s="13" t="s">
        <v>4</v>
      </c>
      <c r="H3" s="14" t="s">
        <v>5</v>
      </c>
    </row>
    <row r="4" s="2" customFormat="1" ht="21" customHeight="1" spans="1:8">
      <c r="A4" s="12"/>
      <c r="B4" s="13"/>
      <c r="C4" s="13"/>
      <c r="D4" s="14"/>
      <c r="E4" s="15"/>
      <c r="F4" s="13"/>
      <c r="G4" s="13"/>
      <c r="H4" s="14"/>
    </row>
    <row r="5" s="3" customFormat="1" ht="21" customHeight="1" spans="1:8">
      <c r="A5" s="16" t="s">
        <v>7</v>
      </c>
      <c r="B5" s="17">
        <f>SUM(B6:B10)</f>
        <v>50200</v>
      </c>
      <c r="C5" s="17">
        <f>SUM(C6:C10)</f>
        <v>194410</v>
      </c>
      <c r="D5" s="17">
        <v>144210</v>
      </c>
      <c r="E5" s="18" t="s">
        <v>8</v>
      </c>
      <c r="F5" s="17">
        <f>SUM(F6:F13)</f>
        <v>96136</v>
      </c>
      <c r="G5" s="17">
        <f>SUM(G6:G13)</f>
        <v>286310</v>
      </c>
      <c r="H5" s="17">
        <f t="shared" ref="H5:H13" si="0">G5-F5</f>
        <v>190174</v>
      </c>
    </row>
    <row r="6" s="3" customFormat="1" ht="25" customHeight="1" spans="1:8">
      <c r="A6" s="19" t="s">
        <v>9</v>
      </c>
      <c r="B6" s="17">
        <v>50000</v>
      </c>
      <c r="C6" s="17">
        <v>192850</v>
      </c>
      <c r="D6" s="17">
        <v>142850</v>
      </c>
      <c r="E6" s="20" t="s">
        <v>10</v>
      </c>
      <c r="F6" s="17"/>
      <c r="G6" s="17">
        <v>13</v>
      </c>
      <c r="H6" s="17">
        <f t="shared" si="0"/>
        <v>13</v>
      </c>
    </row>
    <row r="7" s="3" customFormat="1" ht="21" customHeight="1" spans="1:8">
      <c r="A7" s="21" t="s">
        <v>11</v>
      </c>
      <c r="B7" s="17">
        <v>200</v>
      </c>
      <c r="C7" s="17">
        <v>262</v>
      </c>
      <c r="D7" s="17">
        <v>62</v>
      </c>
      <c r="E7" s="21" t="s">
        <v>12</v>
      </c>
      <c r="F7" s="17"/>
      <c r="G7" s="17">
        <v>1165</v>
      </c>
      <c r="H7" s="17">
        <f t="shared" si="0"/>
        <v>1165</v>
      </c>
    </row>
    <row r="8" s="3" customFormat="1" ht="30" customHeight="1" spans="1:8">
      <c r="A8" s="20" t="s">
        <v>13</v>
      </c>
      <c r="B8" s="17"/>
      <c r="C8" s="17">
        <v>823</v>
      </c>
      <c r="D8" s="17">
        <v>823</v>
      </c>
      <c r="E8" s="21" t="s">
        <v>14</v>
      </c>
      <c r="F8" s="17">
        <v>90836</v>
      </c>
      <c r="G8" s="17">
        <f>191092-3300</f>
        <v>187792</v>
      </c>
      <c r="H8" s="17">
        <f t="shared" si="0"/>
        <v>96956</v>
      </c>
    </row>
    <row r="9" s="3" customFormat="1" ht="21" customHeight="1" spans="1:8">
      <c r="A9" s="21" t="s">
        <v>15</v>
      </c>
      <c r="B9" s="17"/>
      <c r="C9" s="17">
        <v>326</v>
      </c>
      <c r="D9" s="17">
        <v>326</v>
      </c>
      <c r="E9" s="21" t="s">
        <v>16</v>
      </c>
      <c r="F9" s="17"/>
      <c r="G9" s="17">
        <v>650</v>
      </c>
      <c r="H9" s="17">
        <f t="shared" si="0"/>
        <v>650</v>
      </c>
    </row>
    <row r="10" s="3" customFormat="1" ht="21" customHeight="1" spans="1:8">
      <c r="A10" s="21" t="s">
        <v>17</v>
      </c>
      <c r="B10" s="17"/>
      <c r="C10" s="17">
        <v>149</v>
      </c>
      <c r="D10" s="17">
        <v>149</v>
      </c>
      <c r="E10" s="21" t="s">
        <v>18</v>
      </c>
      <c r="F10" s="17">
        <v>200</v>
      </c>
      <c r="G10" s="17">
        <v>70355</v>
      </c>
      <c r="H10" s="17">
        <f t="shared" si="0"/>
        <v>70155</v>
      </c>
    </row>
    <row r="11" s="3" customFormat="1" ht="21" customHeight="1" spans="1:8">
      <c r="A11" s="18"/>
      <c r="B11" s="17"/>
      <c r="C11" s="17"/>
      <c r="D11" s="17"/>
      <c r="E11" s="21" t="s">
        <v>19</v>
      </c>
      <c r="F11" s="17">
        <v>1536</v>
      </c>
      <c r="G11" s="17">
        <v>4406</v>
      </c>
      <c r="H11" s="17">
        <f t="shared" si="0"/>
        <v>2870</v>
      </c>
    </row>
    <row r="12" s="3" customFormat="1" ht="21" customHeight="1" spans="1:8">
      <c r="A12" s="18"/>
      <c r="B12" s="17"/>
      <c r="C12" s="17"/>
      <c r="D12" s="17"/>
      <c r="E12" s="21" t="s">
        <v>20</v>
      </c>
      <c r="F12" s="17">
        <v>3564</v>
      </c>
      <c r="G12" s="17">
        <v>4329</v>
      </c>
      <c r="H12" s="17">
        <f t="shared" si="0"/>
        <v>765</v>
      </c>
    </row>
    <row r="13" s="3" customFormat="1" ht="21" customHeight="1" spans="1:8">
      <c r="A13" s="18"/>
      <c r="B13" s="22"/>
      <c r="C13" s="22"/>
      <c r="D13" s="23"/>
      <c r="E13" s="21" t="s">
        <v>21</v>
      </c>
      <c r="F13" s="17"/>
      <c r="G13" s="17">
        <v>17600</v>
      </c>
      <c r="H13" s="17">
        <f t="shared" si="0"/>
        <v>17600</v>
      </c>
    </row>
    <row r="14" s="3" customFormat="1" ht="21" customHeight="1" spans="1:8">
      <c r="A14" s="24"/>
      <c r="B14" s="22"/>
      <c r="C14" s="22"/>
      <c r="D14" s="23"/>
      <c r="E14" s="25"/>
      <c r="F14" s="23"/>
      <c r="G14" s="23"/>
      <c r="H14" s="23"/>
    </row>
    <row r="15" s="3" customFormat="1" ht="21" customHeight="1" spans="1:8">
      <c r="A15" s="25"/>
      <c r="B15" s="22"/>
      <c r="C15" s="22"/>
      <c r="D15" s="23"/>
      <c r="E15" s="25"/>
      <c r="F15" s="23"/>
      <c r="G15" s="23"/>
      <c r="H15" s="23"/>
    </row>
    <row r="16" s="3" customFormat="1" ht="21" customHeight="1" spans="1:8">
      <c r="A16" s="26" t="s">
        <v>22</v>
      </c>
      <c r="B16" s="27">
        <f t="shared" ref="B16:G16" si="1">B5</f>
        <v>50200</v>
      </c>
      <c r="C16" s="27">
        <f t="shared" si="1"/>
        <v>194410</v>
      </c>
      <c r="D16" s="27">
        <f t="shared" ref="D16:D21" si="2">C16-B16</f>
        <v>144210</v>
      </c>
      <c r="E16" s="26" t="s">
        <v>23</v>
      </c>
      <c r="F16" s="27">
        <f t="shared" si="1"/>
        <v>96136</v>
      </c>
      <c r="G16" s="27">
        <f t="shared" si="1"/>
        <v>286310</v>
      </c>
      <c r="H16" s="27">
        <f t="shared" ref="H16:H19" si="3">G16-F16</f>
        <v>190174</v>
      </c>
    </row>
    <row r="17" s="3" customFormat="1" ht="21" customHeight="1" spans="1:8">
      <c r="A17" s="18" t="s">
        <v>24</v>
      </c>
      <c r="B17" s="17">
        <v>1000</v>
      </c>
      <c r="C17" s="17">
        <v>21039</v>
      </c>
      <c r="D17" s="17">
        <f t="shared" si="2"/>
        <v>20039</v>
      </c>
      <c r="E17" s="16" t="s">
        <v>25</v>
      </c>
      <c r="F17" s="17">
        <v>1000</v>
      </c>
      <c r="G17" s="17">
        <v>3776</v>
      </c>
      <c r="H17" s="17">
        <f t="shared" si="3"/>
        <v>2776</v>
      </c>
    </row>
    <row r="18" s="3" customFormat="1" ht="21" customHeight="1" spans="1:8">
      <c r="A18" s="28" t="s">
        <v>26</v>
      </c>
      <c r="B18" s="17"/>
      <c r="C18" s="17">
        <v>17600</v>
      </c>
      <c r="D18" s="17">
        <v>17600</v>
      </c>
      <c r="E18" s="16" t="s">
        <v>27</v>
      </c>
      <c r="F18" s="17">
        <v>12501</v>
      </c>
      <c r="G18" s="17">
        <v>19300</v>
      </c>
      <c r="H18" s="17">
        <f t="shared" si="3"/>
        <v>6799</v>
      </c>
    </row>
    <row r="19" s="3" customFormat="1" ht="21" customHeight="1" spans="1:8">
      <c r="A19" s="18" t="s">
        <v>28</v>
      </c>
      <c r="B19" s="17">
        <v>51743</v>
      </c>
      <c r="C19" s="17">
        <v>87243</v>
      </c>
      <c r="D19" s="17">
        <f t="shared" si="2"/>
        <v>35500</v>
      </c>
      <c r="E19" s="16" t="s">
        <v>29</v>
      </c>
      <c r="F19" s="17">
        <v>2</v>
      </c>
      <c r="G19" s="17">
        <v>2</v>
      </c>
      <c r="H19" s="29">
        <f t="shared" si="3"/>
        <v>0</v>
      </c>
    </row>
    <row r="20" s="4" customFormat="1" ht="21" customHeight="1" spans="1:8">
      <c r="A20" s="18" t="s">
        <v>30</v>
      </c>
      <c r="B20" s="17">
        <v>6696</v>
      </c>
      <c r="C20" s="17">
        <v>6696</v>
      </c>
      <c r="D20" s="29">
        <f t="shared" si="2"/>
        <v>0</v>
      </c>
      <c r="E20" s="16"/>
      <c r="F20" s="17"/>
      <c r="G20" s="17"/>
      <c r="H20" s="29"/>
    </row>
    <row r="21" s="3" customFormat="1" ht="21" customHeight="1" spans="1:8">
      <c r="A21" s="26" t="s">
        <v>31</v>
      </c>
      <c r="B21" s="27">
        <f>B16+B17+B19+B20</f>
        <v>109639</v>
      </c>
      <c r="C21" s="27">
        <f>C16+C17+C19+C20</f>
        <v>309388</v>
      </c>
      <c r="D21" s="27">
        <f t="shared" si="2"/>
        <v>199749</v>
      </c>
      <c r="E21" s="26" t="s">
        <v>32</v>
      </c>
      <c r="F21" s="27">
        <f t="shared" ref="F21:H21" si="4">F16+F17+F19+F20+F18</f>
        <v>109639</v>
      </c>
      <c r="G21" s="27">
        <f t="shared" si="4"/>
        <v>309388</v>
      </c>
      <c r="H21" s="27">
        <f t="shared" si="4"/>
        <v>199749</v>
      </c>
    </row>
    <row r="22" s="3" customFormat="1" ht="15" customHeight="1" spans="1:5">
      <c r="A22" s="1"/>
      <c r="E22" s="1"/>
    </row>
    <row r="23" s="3" customFormat="1" ht="15" hidden="1" customHeight="1" spans="1:5">
      <c r="A23" s="1"/>
      <c r="E23" s="1"/>
    </row>
    <row r="24" s="4" customFormat="1" ht="15" customHeight="1" spans="1:8">
      <c r="A24" s="1"/>
      <c r="B24" s="3"/>
      <c r="C24" s="3"/>
      <c r="D24" s="3"/>
      <c r="E24" s="1"/>
      <c r="F24" s="3"/>
      <c r="G24" s="3"/>
      <c r="H24" s="3"/>
    </row>
    <row r="25" s="3" customFormat="1" ht="50.25" customHeight="1" spans="1:5">
      <c r="A25" s="1"/>
      <c r="E25" s="1"/>
    </row>
    <row r="26" s="3" customFormat="1" ht="18" customHeight="1" spans="1:5">
      <c r="A26" s="1"/>
      <c r="E26" s="1"/>
    </row>
    <row r="27" s="1" customFormat="1" ht="18" customHeight="1" spans="2:16374">
      <c r="B27" s="3"/>
      <c r="C27" s="3"/>
      <c r="D27" s="3"/>
      <c r="F27" s="3"/>
      <c r="G27" s="3"/>
      <c r="H27" s="3"/>
      <c r="XES27" s="5"/>
      <c r="XET27" s="5"/>
    </row>
    <row r="28" s="1" customFormat="1" ht="18" customHeight="1" spans="2:16374">
      <c r="B28" s="3"/>
      <c r="C28" s="3"/>
      <c r="D28" s="3"/>
      <c r="F28" s="3"/>
      <c r="G28" s="3"/>
      <c r="H28" s="3"/>
      <c r="XES28" s="5"/>
      <c r="XET28" s="5"/>
    </row>
    <row r="29" s="1" customFormat="1" ht="18" customHeight="1" spans="2:16374">
      <c r="B29" s="3"/>
      <c r="C29" s="3"/>
      <c r="D29" s="3"/>
      <c r="F29" s="3"/>
      <c r="G29" s="3"/>
      <c r="H29" s="3"/>
      <c r="XES29" s="5"/>
      <c r="XET29" s="5"/>
    </row>
    <row r="30" s="1" customFormat="1" ht="18" customHeight="1" spans="2:16374">
      <c r="B30" s="3"/>
      <c r="C30" s="3"/>
      <c r="D30" s="3"/>
      <c r="F30" s="3"/>
      <c r="G30" s="3"/>
      <c r="H30" s="3"/>
      <c r="XES30" s="5"/>
      <c r="XET30" s="5"/>
    </row>
    <row r="31" s="1" customFormat="1" ht="18" customHeight="1" spans="2:16374">
      <c r="B31" s="3"/>
      <c r="C31" s="3"/>
      <c r="D31" s="3"/>
      <c r="F31" s="3"/>
      <c r="G31" s="3"/>
      <c r="H31" s="3"/>
      <c r="XES31" s="5"/>
      <c r="XET31" s="5"/>
    </row>
    <row r="32" s="1" customFormat="1" ht="18" customHeight="1" spans="2:16374">
      <c r="B32" s="3"/>
      <c r="C32" s="3"/>
      <c r="D32" s="3"/>
      <c r="F32" s="3"/>
      <c r="G32" s="3"/>
      <c r="H32" s="3"/>
      <c r="XES32" s="5"/>
      <c r="XET32" s="5"/>
    </row>
    <row r="33" s="1" customFormat="1" ht="18" customHeight="1" spans="2:16374">
      <c r="B33" s="3"/>
      <c r="C33" s="3"/>
      <c r="D33" s="3"/>
      <c r="F33" s="3"/>
      <c r="G33" s="3"/>
      <c r="H33" s="3"/>
      <c r="XES33" s="5"/>
      <c r="XET33" s="5"/>
    </row>
    <row r="34" s="1" customFormat="1" ht="18" customHeight="1" spans="2:16374">
      <c r="B34" s="3"/>
      <c r="C34" s="3"/>
      <c r="D34" s="3"/>
      <c r="F34" s="3"/>
      <c r="G34" s="3"/>
      <c r="H34" s="3"/>
      <c r="XES34" s="5"/>
      <c r="XET34" s="5"/>
    </row>
    <row r="35" s="1" customFormat="1" ht="18" customHeight="1" spans="2:16374">
      <c r="B35" s="3"/>
      <c r="C35" s="3"/>
      <c r="D35" s="3"/>
      <c r="F35" s="3"/>
      <c r="G35" s="3"/>
      <c r="H35" s="3"/>
      <c r="XES35" s="5"/>
      <c r="XET35" s="5"/>
    </row>
    <row r="36" s="1" customFormat="1" ht="18" customHeight="1" spans="2:16374">
      <c r="B36" s="3"/>
      <c r="C36" s="3"/>
      <c r="D36" s="3"/>
      <c r="F36" s="3"/>
      <c r="G36" s="3"/>
      <c r="H36" s="3"/>
      <c r="XES36" s="5"/>
      <c r="XET36" s="5"/>
    </row>
    <row r="37" s="1" customFormat="1" ht="18" customHeight="1" spans="2:16374">
      <c r="B37" s="3"/>
      <c r="C37" s="3"/>
      <c r="D37" s="3"/>
      <c r="F37" s="3"/>
      <c r="G37" s="3"/>
      <c r="H37" s="3"/>
      <c r="XES37" s="5"/>
      <c r="XET37" s="5"/>
    </row>
    <row r="38" s="1" customFormat="1" ht="18" customHeight="1" spans="2:16374">
      <c r="B38" s="3"/>
      <c r="C38" s="3"/>
      <c r="D38" s="3"/>
      <c r="F38" s="3"/>
      <c r="G38" s="3"/>
      <c r="H38" s="3"/>
      <c r="XES38" s="5"/>
      <c r="XET38" s="5"/>
    </row>
    <row r="39" s="1" customFormat="1" ht="18" customHeight="1" spans="2:16374">
      <c r="B39" s="3"/>
      <c r="C39" s="3"/>
      <c r="D39" s="3"/>
      <c r="F39" s="3"/>
      <c r="G39" s="3"/>
      <c r="H39" s="3"/>
      <c r="XES39" s="5"/>
      <c r="XET39" s="5"/>
    </row>
    <row r="40" s="1" customFormat="1" ht="18" customHeight="1" spans="2:16374">
      <c r="B40" s="3"/>
      <c r="C40" s="3"/>
      <c r="D40" s="3"/>
      <c r="F40" s="3"/>
      <c r="G40" s="3"/>
      <c r="H40" s="3"/>
      <c r="XES40" s="5"/>
      <c r="XET40" s="5"/>
    </row>
    <row r="41" s="1" customFormat="1" ht="18" customHeight="1" spans="2:16374">
      <c r="B41" s="3"/>
      <c r="C41" s="3"/>
      <c r="D41" s="3"/>
      <c r="F41" s="3"/>
      <c r="G41" s="3"/>
      <c r="H41" s="3"/>
      <c r="XES41" s="5"/>
      <c r="XET41" s="5"/>
    </row>
    <row r="42" s="1" customFormat="1" ht="18" customHeight="1" spans="2:16374">
      <c r="B42" s="3"/>
      <c r="C42" s="3"/>
      <c r="D42" s="3"/>
      <c r="F42" s="3"/>
      <c r="G42" s="3"/>
      <c r="H42" s="3"/>
      <c r="XES42" s="5"/>
      <c r="XET42" s="5"/>
    </row>
    <row r="43" s="1" customFormat="1" ht="18" customHeight="1" spans="2:16374">
      <c r="B43" s="3"/>
      <c r="C43" s="3"/>
      <c r="D43" s="3"/>
      <c r="F43" s="3"/>
      <c r="G43" s="3"/>
      <c r="H43" s="3"/>
      <c r="XES43" s="5"/>
      <c r="XET43" s="5"/>
    </row>
    <row r="44" s="1" customFormat="1" ht="18" customHeight="1" spans="2:16374">
      <c r="B44" s="3"/>
      <c r="C44" s="3"/>
      <c r="D44" s="3"/>
      <c r="F44" s="3"/>
      <c r="G44" s="3"/>
      <c r="H44" s="3"/>
      <c r="XES44" s="5"/>
      <c r="XET44" s="5"/>
    </row>
    <row r="45" s="1" customFormat="1" ht="18" customHeight="1" spans="2:16374">
      <c r="B45" s="3"/>
      <c r="C45" s="3"/>
      <c r="D45" s="3"/>
      <c r="F45" s="3"/>
      <c r="G45" s="3"/>
      <c r="H45" s="3"/>
      <c r="XES45" s="5"/>
      <c r="XET45" s="5"/>
    </row>
    <row r="46" s="1" customFormat="1" ht="18" customHeight="1" spans="2:16374">
      <c r="B46" s="3"/>
      <c r="C46" s="3"/>
      <c r="D46" s="3"/>
      <c r="F46" s="3"/>
      <c r="G46" s="3"/>
      <c r="H46" s="3"/>
      <c r="XES46" s="5"/>
      <c r="XET46" s="5"/>
    </row>
    <row r="47" s="1" customFormat="1" ht="18" customHeight="1" spans="2:16374">
      <c r="B47" s="3"/>
      <c r="C47" s="3"/>
      <c r="D47" s="3"/>
      <c r="F47" s="3"/>
      <c r="G47" s="3"/>
      <c r="H47" s="3"/>
      <c r="XES47" s="5"/>
      <c r="XET47" s="5"/>
    </row>
    <row r="48" s="1" customFormat="1" ht="18" customHeight="1" spans="2:16374">
      <c r="B48" s="3"/>
      <c r="C48" s="3"/>
      <c r="D48" s="3"/>
      <c r="F48" s="3"/>
      <c r="G48" s="3"/>
      <c r="H48" s="3"/>
      <c r="XES48" s="5"/>
      <c r="XET48" s="5"/>
    </row>
    <row r="49" s="1" customFormat="1" ht="18" customHeight="1" spans="2:16374">
      <c r="B49" s="3"/>
      <c r="C49" s="3"/>
      <c r="D49" s="3"/>
      <c r="F49" s="3"/>
      <c r="G49" s="3"/>
      <c r="H49" s="3"/>
      <c r="XES49" s="5"/>
      <c r="XET49" s="5"/>
    </row>
    <row r="50" s="1" customFormat="1" ht="18" customHeight="1" spans="2:16374">
      <c r="B50" s="3"/>
      <c r="C50" s="3"/>
      <c r="D50" s="3"/>
      <c r="F50" s="3"/>
      <c r="G50" s="3"/>
      <c r="H50" s="3"/>
      <c r="XES50" s="5"/>
      <c r="XET50" s="5"/>
    </row>
    <row r="51" s="1" customFormat="1" ht="18" customHeight="1" spans="2:16374">
      <c r="B51" s="3"/>
      <c r="C51" s="3"/>
      <c r="D51" s="3"/>
      <c r="F51" s="3"/>
      <c r="G51" s="3"/>
      <c r="H51" s="3"/>
      <c r="XES51" s="5"/>
      <c r="XET51" s="5"/>
    </row>
    <row r="52" s="1" customFormat="1" ht="18" customHeight="1" spans="2:16374">
      <c r="B52" s="3"/>
      <c r="C52" s="3"/>
      <c r="D52" s="3"/>
      <c r="F52" s="3"/>
      <c r="G52" s="3"/>
      <c r="H52" s="3"/>
      <c r="XES52" s="5"/>
      <c r="XET52" s="5"/>
    </row>
    <row r="53" s="1" customFormat="1" ht="18" customHeight="1" spans="2:16374">
      <c r="B53" s="3"/>
      <c r="C53" s="3"/>
      <c r="D53" s="3"/>
      <c r="F53" s="3"/>
      <c r="G53" s="3"/>
      <c r="H53" s="3"/>
      <c r="XES53" s="5"/>
      <c r="XET53" s="5"/>
    </row>
    <row r="54" s="1" customFormat="1" ht="18" customHeight="1" spans="2:16374">
      <c r="B54" s="3"/>
      <c r="C54" s="3"/>
      <c r="D54" s="3"/>
      <c r="F54" s="3"/>
      <c r="G54" s="3"/>
      <c r="H54" s="3"/>
      <c r="XES54" s="5"/>
      <c r="XET54" s="5"/>
    </row>
    <row r="55" s="1" customFormat="1" ht="18" customHeight="1" spans="2:16374">
      <c r="B55" s="3"/>
      <c r="C55" s="3"/>
      <c r="D55" s="3"/>
      <c r="F55" s="3"/>
      <c r="G55" s="3"/>
      <c r="H55" s="3"/>
      <c r="XES55" s="5"/>
      <c r="XET55" s="5"/>
    </row>
    <row r="56" s="1" customFormat="1" ht="18" customHeight="1" spans="2:16374">
      <c r="B56" s="3"/>
      <c r="C56" s="3"/>
      <c r="D56" s="3"/>
      <c r="F56" s="3"/>
      <c r="G56" s="3"/>
      <c r="H56" s="3"/>
      <c r="XES56" s="5"/>
      <c r="XET56" s="5"/>
    </row>
    <row r="57" s="1" customFormat="1" ht="18" customHeight="1" spans="2:16374">
      <c r="B57" s="3"/>
      <c r="C57" s="3"/>
      <c r="D57" s="3"/>
      <c r="F57" s="3"/>
      <c r="G57" s="3"/>
      <c r="H57" s="3"/>
      <c r="XES57" s="5"/>
      <c r="XET57" s="5"/>
    </row>
    <row r="58" s="1" customFormat="1" ht="18" customHeight="1" spans="2:16374">
      <c r="B58" s="3"/>
      <c r="C58" s="3"/>
      <c r="D58" s="3"/>
      <c r="F58" s="3"/>
      <c r="G58" s="3"/>
      <c r="H58" s="3"/>
      <c r="XES58" s="5"/>
      <c r="XET58" s="5"/>
    </row>
    <row r="59" s="1" customFormat="1" ht="18" customHeight="1" spans="2:16374">
      <c r="B59" s="3"/>
      <c r="C59" s="3"/>
      <c r="D59" s="3"/>
      <c r="F59" s="3"/>
      <c r="G59" s="3"/>
      <c r="H59" s="3"/>
      <c r="XES59" s="5"/>
      <c r="XET59" s="5"/>
    </row>
    <row r="60" s="1" customFormat="1" ht="18" customHeight="1" spans="2:16374">
      <c r="B60" s="3"/>
      <c r="C60" s="3"/>
      <c r="D60" s="3"/>
      <c r="F60" s="3"/>
      <c r="G60" s="3"/>
      <c r="H60" s="3"/>
      <c r="XES60" s="5"/>
      <c r="XET60" s="5"/>
    </row>
    <row r="61" s="1" customFormat="1" ht="18" customHeight="1" spans="2:16374">
      <c r="B61" s="3"/>
      <c r="C61" s="3"/>
      <c r="D61" s="3"/>
      <c r="F61" s="3"/>
      <c r="G61" s="3"/>
      <c r="H61" s="3"/>
      <c r="XES61" s="5"/>
      <c r="XET61" s="5"/>
    </row>
    <row r="62" s="1" customFormat="1" ht="18" customHeight="1" spans="2:16374">
      <c r="B62" s="3"/>
      <c r="C62" s="3"/>
      <c r="D62" s="3"/>
      <c r="F62" s="3"/>
      <c r="G62" s="3"/>
      <c r="H62" s="3"/>
      <c r="XES62" s="5"/>
      <c r="XET62" s="5"/>
    </row>
    <row r="63" s="1" customFormat="1" ht="18" customHeight="1" spans="2:16374">
      <c r="B63" s="3"/>
      <c r="C63" s="3"/>
      <c r="D63" s="3"/>
      <c r="F63" s="3"/>
      <c r="G63" s="3"/>
      <c r="H63" s="3"/>
      <c r="XES63" s="5"/>
      <c r="XET63" s="5"/>
    </row>
    <row r="64" s="1" customFormat="1" ht="18" customHeight="1" spans="2:16374">
      <c r="B64" s="3"/>
      <c r="C64" s="3"/>
      <c r="D64" s="3"/>
      <c r="F64" s="3"/>
      <c r="G64" s="3"/>
      <c r="H64" s="3"/>
      <c r="XES64" s="5"/>
      <c r="XET64" s="5"/>
    </row>
    <row r="65" s="1" customFormat="1" ht="18" customHeight="1" spans="2:16374">
      <c r="B65" s="3"/>
      <c r="C65" s="3"/>
      <c r="D65" s="3"/>
      <c r="F65" s="3"/>
      <c r="G65" s="3"/>
      <c r="H65" s="3"/>
      <c r="XES65" s="5"/>
      <c r="XET65" s="5"/>
    </row>
    <row r="66" s="1" customFormat="1" ht="18" customHeight="1" spans="2:16374">
      <c r="B66" s="3"/>
      <c r="C66" s="3"/>
      <c r="D66" s="3"/>
      <c r="F66" s="3"/>
      <c r="G66" s="3"/>
      <c r="H66" s="3"/>
      <c r="XES66" s="5"/>
      <c r="XET66" s="5"/>
    </row>
    <row r="67" s="1" customFormat="1" ht="18" customHeight="1" spans="2:16374">
      <c r="B67" s="3"/>
      <c r="C67" s="3"/>
      <c r="D67" s="3"/>
      <c r="F67" s="3"/>
      <c r="G67" s="3"/>
      <c r="H67" s="3"/>
      <c r="XES67" s="5"/>
      <c r="XET67" s="5"/>
    </row>
    <row r="68" s="1" customFormat="1" ht="18" customHeight="1" spans="2:16374">
      <c r="B68" s="3"/>
      <c r="C68" s="3"/>
      <c r="D68" s="3"/>
      <c r="F68" s="3"/>
      <c r="G68" s="3"/>
      <c r="H68" s="3"/>
      <c r="XES68" s="5"/>
      <c r="XET68" s="5"/>
    </row>
    <row r="69" s="1" customFormat="1" ht="18" customHeight="1" spans="2:16374">
      <c r="B69" s="3"/>
      <c r="C69" s="3"/>
      <c r="D69" s="3"/>
      <c r="F69" s="3"/>
      <c r="G69" s="3"/>
      <c r="H69" s="3"/>
      <c r="XES69" s="5"/>
      <c r="XET69" s="5"/>
    </row>
    <row r="70" s="1" customFormat="1" ht="18" customHeight="1" spans="2:16374">
      <c r="B70" s="3"/>
      <c r="C70" s="3"/>
      <c r="D70" s="3"/>
      <c r="F70" s="3"/>
      <c r="G70" s="3"/>
      <c r="H70" s="3"/>
      <c r="XES70" s="5"/>
      <c r="XET70" s="5"/>
    </row>
    <row r="71" s="1" customFormat="1" ht="18" customHeight="1" spans="2:16374">
      <c r="B71" s="3"/>
      <c r="C71" s="3"/>
      <c r="D71" s="3"/>
      <c r="F71" s="3"/>
      <c r="G71" s="3"/>
      <c r="H71" s="3"/>
      <c r="XES71" s="5"/>
      <c r="XET71" s="5"/>
    </row>
    <row r="72" s="1" customFormat="1" ht="18" customHeight="1" spans="2:16374">
      <c r="B72" s="3"/>
      <c r="C72" s="3"/>
      <c r="D72" s="3"/>
      <c r="F72" s="3"/>
      <c r="G72" s="3"/>
      <c r="H72" s="3"/>
      <c r="XES72" s="5"/>
      <c r="XET72" s="5"/>
    </row>
    <row r="73" s="1" customFormat="1" ht="18" customHeight="1" spans="2:16374">
      <c r="B73" s="3"/>
      <c r="C73" s="3"/>
      <c r="D73" s="3"/>
      <c r="F73" s="3"/>
      <c r="G73" s="3"/>
      <c r="H73" s="3"/>
      <c r="XES73" s="5"/>
      <c r="XET73" s="5"/>
    </row>
    <row r="74" s="1" customFormat="1" ht="18" customHeight="1" spans="2:16374">
      <c r="B74" s="3"/>
      <c r="C74" s="3"/>
      <c r="D74" s="3"/>
      <c r="F74" s="3"/>
      <c r="G74" s="3"/>
      <c r="H74" s="3"/>
      <c r="XES74" s="5"/>
      <c r="XET74" s="5"/>
    </row>
    <row r="75" s="1" customFormat="1" ht="18" customHeight="1" spans="2:16374">
      <c r="B75" s="3"/>
      <c r="C75" s="3"/>
      <c r="D75" s="3"/>
      <c r="F75" s="3"/>
      <c r="G75" s="3"/>
      <c r="H75" s="3"/>
      <c r="XES75" s="5"/>
      <c r="XET75" s="5"/>
    </row>
    <row r="76" s="1" customFormat="1" ht="18" customHeight="1" spans="2:16374">
      <c r="B76" s="3"/>
      <c r="C76" s="3"/>
      <c r="D76" s="3"/>
      <c r="F76" s="3"/>
      <c r="G76" s="3"/>
      <c r="H76" s="3"/>
      <c r="XES76" s="5"/>
      <c r="XET76" s="5"/>
    </row>
    <row r="77" s="1" customFormat="1" ht="18" customHeight="1" spans="2:16374">
      <c r="B77" s="3"/>
      <c r="C77" s="3"/>
      <c r="D77" s="3"/>
      <c r="F77" s="3"/>
      <c r="G77" s="3"/>
      <c r="H77" s="3"/>
      <c r="XES77" s="5"/>
      <c r="XET77" s="5"/>
    </row>
    <row r="78" s="1" customFormat="1" ht="18" customHeight="1" spans="2:16374">
      <c r="B78" s="3"/>
      <c r="C78" s="3"/>
      <c r="D78" s="3"/>
      <c r="F78" s="3"/>
      <c r="G78" s="3"/>
      <c r="H78" s="3"/>
      <c r="XES78" s="5"/>
      <c r="XET78" s="5"/>
    </row>
  </sheetData>
  <mergeCells count="9"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554861111111111" right="0.554861111111111" top="1" bottom="0.786805555555556" header="0.5" footer="0.5"/>
  <pageSetup paperSize="9" orientation="landscape" horizontalDpi="600"/>
  <headerFooter>
    <oddHeader>&amp;L附件2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    二〇二〇年县级基金预算收支调整方案（草案）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H。</cp:lastModifiedBy>
  <dcterms:created xsi:type="dcterms:W3CDTF">2021-01-22T09:40:46Z</dcterms:created>
  <dcterms:modified xsi:type="dcterms:W3CDTF">2021-01-22T09:42:16Z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