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奉新县2022年项目计划表" sheetId="2" r:id="rId1"/>
    <sheet name="Sheet2" sheetId="3" r:id="rId2"/>
  </sheets>
  <definedNames>
    <definedName name="_xlnm._FilterDatabase" localSheetId="0" hidden="1">奉新县2022年项目计划表!$A$6:$AB$71</definedName>
    <definedName name="_xlnm._FilterDatabase" localSheetId="1" hidden="1">Sheet2!$A$3:$F$67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<sst xmlns="http://schemas.openxmlformats.org/spreadsheetml/2006/main" count="868" uniqueCount="476">
  <si>
    <r>
      <rPr>
        <sz val="10"/>
        <color theme="1"/>
        <rFont val="宋体"/>
        <charset val="134"/>
      </rPr>
      <t>附件</t>
    </r>
    <r>
      <rPr>
        <sz val="10"/>
        <color theme="1"/>
        <rFont val="Tahoma"/>
        <charset val="134"/>
      </rPr>
      <t>2</t>
    </r>
    <r>
      <rPr>
        <sz val="10"/>
        <color theme="1"/>
        <rFont val="宋体"/>
        <charset val="134"/>
      </rPr>
      <t>：</t>
    </r>
  </si>
  <si>
    <t>2023年度衔接资金项目完成公示表</t>
  </si>
  <si>
    <t>编制单位：</t>
  </si>
  <si>
    <t>年度：</t>
  </si>
  <si>
    <t>2023年</t>
  </si>
  <si>
    <t>单位：万元、户、人</t>
  </si>
  <si>
    <t>序号</t>
  </si>
  <si>
    <t>乡镇</t>
  </si>
  <si>
    <t>项目名称</t>
  </si>
  <si>
    <t>项目类别</t>
  </si>
  <si>
    <t>建设性质</t>
  </si>
  <si>
    <t>实施地点</t>
  </si>
  <si>
    <t>规划年度</t>
  </si>
  <si>
    <t>责任单位</t>
  </si>
  <si>
    <t>建设任务</t>
  </si>
  <si>
    <t>资金规模</t>
  </si>
  <si>
    <t>预安排衔接资金（万元）</t>
  </si>
  <si>
    <t>受益对象</t>
  </si>
  <si>
    <t>绩效目标完成情况</t>
  </si>
  <si>
    <t>脱贫户和监测户</t>
  </si>
  <si>
    <t>普通农户</t>
  </si>
  <si>
    <t>产出类</t>
  </si>
  <si>
    <t>效益类</t>
  </si>
  <si>
    <t>满意度</t>
  </si>
  <si>
    <t>中央</t>
  </si>
  <si>
    <t>省</t>
  </si>
  <si>
    <t>市</t>
  </si>
  <si>
    <t>县</t>
  </si>
  <si>
    <t>户数</t>
  </si>
  <si>
    <t>人数</t>
  </si>
  <si>
    <t>县乡村振兴局</t>
  </si>
  <si>
    <t>扶贫小额信贷贴息</t>
  </si>
  <si>
    <t>小额信贷</t>
  </si>
  <si>
    <t>新建</t>
  </si>
  <si>
    <t>各乡镇</t>
  </si>
  <si>
    <t>2023年度</t>
  </si>
  <si>
    <t>用于约512户脱贫户和边缘易致贫户产业发展扶贫小额信贷贴息</t>
  </si>
  <si>
    <t>基准利率：全额贴息</t>
  </si>
  <si>
    <t xml:space="preserve">脱贫户满意度95%  </t>
  </si>
  <si>
    <t>雨露计划</t>
  </si>
  <si>
    <t>用于约335人符合条件的脱贫学生就读中高职学校资助</t>
  </si>
  <si>
    <t>3000元每人每学年</t>
  </si>
  <si>
    <t>县就业局</t>
  </si>
  <si>
    <t>公益性岗位（含扶贫专岗）绩效补助</t>
  </si>
  <si>
    <t>就业补助</t>
  </si>
  <si>
    <t>用于约729个公益性岗位进行绩效补助</t>
  </si>
  <si>
    <t>以2020底统计的全县开发扶贫专岗为基础，每人100元/月进行绩效补助</t>
  </si>
  <si>
    <t>到户类交通补贴</t>
  </si>
  <si>
    <t>用于约845人脱贫户省外务工一次性交通补贴和监测对象务工交通补助</t>
  </si>
  <si>
    <t xml:space="preserve"> </t>
  </si>
  <si>
    <t>以就业局统计的脱贫户省外务工数据为基础，每人500元/月进行交通补助</t>
  </si>
  <si>
    <t>县教体局</t>
  </si>
  <si>
    <t>脱贫户和监测户防溺水公益性岗位补助</t>
  </si>
  <si>
    <t>全县各村设置暑期防溺水公益性岗位349个，对其进行补助</t>
  </si>
  <si>
    <t>全县各村设置暑期防溺水公益性岗位约349个</t>
  </si>
  <si>
    <t>以教体局统计的防溺水公益性岗位为基础，约349个岗位，按每人每岗1200元发放</t>
  </si>
  <si>
    <t>县农业农村局</t>
  </si>
  <si>
    <t>产业奖补</t>
  </si>
  <si>
    <t>用于约340户脱贫户、边缘易致贫户和四类带贫经营主体产业发展奖补</t>
  </si>
  <si>
    <t>根据种养不同，补贴不同金额</t>
  </si>
  <si>
    <t>县住建局</t>
  </si>
  <si>
    <t>2023年到户类住房巩固提升</t>
  </si>
  <si>
    <t>住房巩固提升</t>
  </si>
  <si>
    <t>用于30户脱贫户和监测对象唯一住房功能性缺失巩固提升</t>
  </si>
  <si>
    <t>方便197户群众出行，解决生产生活需要</t>
  </si>
  <si>
    <t xml:space="preserve">脱贫户满意度100%  </t>
  </si>
  <si>
    <t>县林业局</t>
  </si>
  <si>
    <t>国有林场</t>
  </si>
  <si>
    <t>产业项目</t>
  </si>
  <si>
    <t>新造良种湿地松脂林400亩</t>
  </si>
  <si>
    <t>发展林业经济</t>
  </si>
  <si>
    <t>国有林场职工满意度95%</t>
  </si>
  <si>
    <t>项目管理费</t>
  </si>
  <si>
    <t>用于2023年度衔接推进乡村振兴项目项目管理费</t>
  </si>
  <si>
    <t>用于2023年度衔接补助资金项目管理费</t>
  </si>
  <si>
    <t>推进2023年度衔接补助资金项目管理</t>
  </si>
  <si>
    <t>脱贫户满意度≥95%，周边农户满意度≥95%</t>
  </si>
  <si>
    <t>柳溪乡</t>
  </si>
  <si>
    <t>食用菌大棚</t>
  </si>
  <si>
    <t>东庄村大塅组</t>
  </si>
  <si>
    <t>东庄村委会</t>
  </si>
  <si>
    <t>养菌棚、生产新建食用菌大棚2280平方米，配套生产设施</t>
  </si>
  <si>
    <t>每亩大棚食用菌收益0.4万元/月，年收益2万元。</t>
  </si>
  <si>
    <t>脱贫户、监测户满意度100%</t>
  </si>
  <si>
    <t>温沙坪饮用水提升工程</t>
  </si>
  <si>
    <t>基础设施</t>
  </si>
  <si>
    <t>东庄村温沙坪</t>
  </si>
  <si>
    <t>新建1立方饮水池2个、5立方过滤池1个、50立方储水池1个，净化器1个，填埋管道2781米</t>
  </si>
  <si>
    <t>解决190人饮水安全问题供水率达到100%。</t>
  </si>
  <si>
    <t>脱贫户满意度100%</t>
  </si>
  <si>
    <t>农产品加工建设</t>
  </si>
  <si>
    <t>球庄村</t>
  </si>
  <si>
    <t>球庄村委会</t>
  </si>
  <si>
    <t>总建筑面积约1000平方米，其中厂房400平方米，成品包装车间300平方米，仓库300平方米，大米加工机械设备1套，黄元饼加工机械设备1套，茶叶加工机械设备1套。</t>
  </si>
  <si>
    <t>每年可加工大米约2万公斤，黄元饼约1万公斤，带动其他农产品销售收益。</t>
  </si>
  <si>
    <t>1、项目运营后，年收益不低于12.5万元；2、能为参与就业脱贫户和一般农户年增收10000元以上；3、带动农产品加工发展销售等一系列产业发展。</t>
  </si>
  <si>
    <t>双坝村饮用水提升工程</t>
  </si>
  <si>
    <t>双坝村白云组</t>
  </si>
  <si>
    <t>双坝村委会</t>
  </si>
  <si>
    <t>新建1立方引水池2个、5立方过滤沉沙池1个、35立方储水池1个，填埋管道约730米</t>
  </si>
  <si>
    <t>解决90人饮水安全问题</t>
  </si>
  <si>
    <t>脱贫户满意度≥95%，一般农户满意度≥95%，</t>
  </si>
  <si>
    <t>坪头、枫梢饮用水提升工程</t>
  </si>
  <si>
    <t>船坳村坪头组、枫梢组</t>
  </si>
  <si>
    <t>船坳村委会</t>
  </si>
  <si>
    <t>新建2立方过滤池1个、36立方储水池1个，净化器1个，输水主管道2400米</t>
  </si>
  <si>
    <t>解决153人饮水问题，确保常年水量充足、安全。</t>
  </si>
  <si>
    <t>脱贫户满意度100%，群众满意度100%</t>
  </si>
  <si>
    <t>赤岸镇</t>
  </si>
  <si>
    <t>奉新县赤岸镇下坑村“华林归隐田园”项目</t>
  </si>
  <si>
    <t>赤岸镇下坑村</t>
  </si>
  <si>
    <t>赤岸镇下坑村村委</t>
  </si>
  <si>
    <t>两栋楼装修改造共计约320平方米，新建一栋三层共计约300平方米楼房及装修和相关设施设备等。</t>
  </si>
  <si>
    <t>人均收益2000元，带动就业29人</t>
  </si>
  <si>
    <t>脱贫户和监测户满意度≥95%</t>
  </si>
  <si>
    <t>干洲镇</t>
  </si>
  <si>
    <t>长青村任家组连接村级公路项目</t>
  </si>
  <si>
    <t>长青村鄢凌组至任家组</t>
  </si>
  <si>
    <t>干洲镇长青村</t>
  </si>
  <si>
    <t>对长青村鄢凌组至任家组新建一条道路长1.05公里，宽4.5米，厚0.18米</t>
  </si>
  <si>
    <t>满足农户农业生产运输，出行，安排脱贫户15人参加工程建设获得劳务报酬，每天100元，可增收收入2000元。</t>
  </si>
  <si>
    <t>脱贫户及部分低收入人群满意度≥99%</t>
  </si>
  <si>
    <t>甘坊镇</t>
  </si>
  <si>
    <t>上村村农产品加工厂房二期建设</t>
  </si>
  <si>
    <t>上村茶头山组</t>
  </si>
  <si>
    <t>上村村委会</t>
  </si>
  <si>
    <r>
      <rPr>
        <sz val="11"/>
        <rFont val="宋体"/>
        <charset val="134"/>
        <scheme val="minor"/>
      </rPr>
      <t>新建一栋占地面积为</t>
    </r>
    <r>
      <rPr>
        <sz val="10.5"/>
        <rFont val="Segoe UI"/>
        <charset val="134"/>
      </rPr>
      <t>236.34</t>
    </r>
    <r>
      <rPr>
        <sz val="10.5"/>
        <rFont val="宋体"/>
        <charset val="134"/>
      </rPr>
      <t>㎡，建筑面积</t>
    </r>
    <r>
      <rPr>
        <sz val="10.5"/>
        <rFont val="Segoe UI"/>
        <charset val="134"/>
      </rPr>
      <t xml:space="preserve"> 472.68</t>
    </r>
    <r>
      <rPr>
        <sz val="10.5"/>
        <rFont val="宋体"/>
        <charset val="134"/>
      </rPr>
      <t>㎡的框架结构厂房，混凝土道路</t>
    </r>
    <r>
      <rPr>
        <sz val="10.5"/>
        <rFont val="Segoe UI"/>
        <charset val="134"/>
      </rPr>
      <t xml:space="preserve"> 1000</t>
    </r>
    <r>
      <rPr>
        <sz val="10.5"/>
        <rFont val="宋体"/>
        <charset val="134"/>
      </rPr>
      <t>㎡，排水沟</t>
    </r>
    <r>
      <rPr>
        <sz val="10.5"/>
        <rFont val="Segoe UI"/>
        <charset val="134"/>
      </rPr>
      <t xml:space="preserve"> 55m,</t>
    </r>
    <r>
      <rPr>
        <sz val="10.5"/>
        <rFont val="宋体"/>
        <charset val="134"/>
      </rPr>
      <t>地磅</t>
    </r>
    <r>
      <rPr>
        <sz val="10.5"/>
        <rFont val="Segoe UI"/>
        <charset val="134"/>
      </rPr>
      <t>1</t>
    </r>
    <r>
      <rPr>
        <sz val="10.5"/>
        <rFont val="宋体"/>
        <charset val="134"/>
      </rPr>
      <t>台，吊机</t>
    </r>
    <r>
      <rPr>
        <sz val="10.5"/>
        <rFont val="Segoe UI"/>
        <charset val="134"/>
      </rPr>
      <t>1</t>
    </r>
    <r>
      <rPr>
        <sz val="10.5"/>
        <rFont val="宋体"/>
        <charset val="134"/>
      </rPr>
      <t>套等</t>
    </r>
  </si>
  <si>
    <r>
      <rPr>
        <sz val="10.5"/>
        <color rgb="FF171A1D"/>
        <rFont val="宋体"/>
        <charset val="134"/>
      </rPr>
      <t>新建一栋占地面积为</t>
    </r>
    <r>
      <rPr>
        <sz val="10.5"/>
        <color rgb="FF171A1D"/>
        <rFont val="Segoe UI"/>
        <charset val="134"/>
      </rPr>
      <t>236.34</t>
    </r>
    <r>
      <rPr>
        <sz val="10.5"/>
        <color rgb="FF171A1D"/>
        <rFont val="宋体"/>
        <charset val="134"/>
      </rPr>
      <t>㎡，建筑面积</t>
    </r>
    <r>
      <rPr>
        <sz val="10.5"/>
        <color rgb="FF171A1D"/>
        <rFont val="Segoe UI"/>
        <charset val="134"/>
      </rPr>
      <t xml:space="preserve"> 472.68</t>
    </r>
    <r>
      <rPr>
        <sz val="10.5"/>
        <color rgb="FF171A1D"/>
        <rFont val="宋体"/>
        <charset val="134"/>
      </rPr>
      <t>㎡的框架结构厂房，混凝土道路</t>
    </r>
    <r>
      <rPr>
        <sz val="10.5"/>
        <color rgb="FF171A1D"/>
        <rFont val="Segoe UI"/>
        <charset val="134"/>
      </rPr>
      <t xml:space="preserve"> 1000</t>
    </r>
    <r>
      <rPr>
        <sz val="10.5"/>
        <color rgb="FF171A1D"/>
        <rFont val="宋体"/>
        <charset val="134"/>
      </rPr>
      <t>㎡，排水沟</t>
    </r>
    <r>
      <rPr>
        <sz val="10.5"/>
        <color rgb="FF171A1D"/>
        <rFont val="Segoe UI"/>
        <charset val="134"/>
      </rPr>
      <t xml:space="preserve"> 55m,</t>
    </r>
    <r>
      <rPr>
        <sz val="10.5"/>
        <color rgb="FF171A1D"/>
        <rFont val="宋体"/>
        <charset val="134"/>
      </rPr>
      <t>地磅</t>
    </r>
    <r>
      <rPr>
        <sz val="10.5"/>
        <color rgb="FF171A1D"/>
        <rFont val="Segoe UI"/>
        <charset val="134"/>
      </rPr>
      <t>1</t>
    </r>
    <r>
      <rPr>
        <sz val="10.5"/>
        <color rgb="FF171A1D"/>
        <rFont val="宋体"/>
        <charset val="134"/>
      </rPr>
      <t>台，吊机</t>
    </r>
    <r>
      <rPr>
        <sz val="10.5"/>
        <color rgb="FF171A1D"/>
        <rFont val="Segoe UI"/>
        <charset val="134"/>
      </rPr>
      <t>1</t>
    </r>
    <r>
      <rPr>
        <sz val="10.5"/>
        <color rgb="FF171A1D"/>
        <rFont val="宋体"/>
        <charset val="134"/>
      </rPr>
      <t>套等</t>
    </r>
  </si>
  <si>
    <t>增加2个脱贫户就业岗位，年均增收2000元、产业带动发展脱贫户5人，年均增收1000元，增加村集体经济5万元</t>
  </si>
  <si>
    <t>脱贫户满意度≥95%</t>
  </si>
  <si>
    <t>仰山乡</t>
  </si>
  <si>
    <t>饮水工程</t>
  </si>
  <si>
    <t>横北村新厂组</t>
  </si>
  <si>
    <t>横北村委会</t>
  </si>
  <si>
    <t>新建蓄水池1座,过滤池1座，铺设管网3800米。</t>
  </si>
  <si>
    <t>项目实施完成能解决本组35户168人饮水</t>
  </si>
  <si>
    <t>脱贫户与监测户满意度≥98%，脱贫户与监测户满意</t>
  </si>
  <si>
    <t>光伏</t>
  </si>
  <si>
    <t>路边村</t>
  </si>
  <si>
    <t>在路边村新建修建光伏容量100KW</t>
  </si>
  <si>
    <t>面积约1160㎡，容量210KW</t>
  </si>
  <si>
    <t>增加了村里脱贫户与监测户人群收益人均500元，增加村集体收入2.5万元</t>
  </si>
  <si>
    <t>民宿装修</t>
  </si>
  <si>
    <t>大源村大源组</t>
  </si>
  <si>
    <t>大源村委会</t>
  </si>
  <si>
    <t>装修改造村集体剩余空房10间</t>
  </si>
  <si>
    <t>改造民宿10间</t>
  </si>
  <si>
    <t>项目实施完成预计可增加村集体经济年收益2万元左右</t>
  </si>
  <si>
    <t>脱贫户满意度≥98%，周边农户满意度≥98%脱贫户满意</t>
  </si>
  <si>
    <t>坛下村芦雾山水厂新增生产设备项目</t>
  </si>
  <si>
    <t>扩建</t>
  </si>
  <si>
    <t>坛下村</t>
  </si>
  <si>
    <t>坛下村委会</t>
  </si>
  <si>
    <t>购置全自动吹瓶机生产线一条、活性炭过滤器一件、反渗透主机一台及安装等</t>
  </si>
  <si>
    <t>购置全自动吹瓶机生产线一条、活性炭过滤器一件、反渗透主机一台</t>
  </si>
  <si>
    <t>增加2个脱贫户就业岗位，年均增收2000元、提高村集体经济收入2.5万元</t>
  </si>
  <si>
    <t>脱贫户与监测户满意度≥99.9%，脱贫户与监测户满意</t>
  </si>
  <si>
    <t>路边村程源组道路硬化及水渠工程。</t>
  </si>
  <si>
    <t>路边村委会</t>
  </si>
  <si>
    <t>道路硬化100米，厚度为18CM，水渠长400米，水渠宽40厘米，厚10厘米，高35厘米。</t>
  </si>
  <si>
    <t>道路硬化100米，水渠长400米</t>
  </si>
  <si>
    <t>方便了138名群众出行</t>
  </si>
  <si>
    <t>东垦场</t>
  </si>
  <si>
    <t>古迹民宿扩建及生产设备及基础设施建设项目</t>
  </si>
  <si>
    <t>七里分场</t>
  </si>
  <si>
    <t>维修加固两幢生产生活用房约800平方米</t>
  </si>
  <si>
    <t>受益农户人均收入增益250元</t>
  </si>
  <si>
    <t>脱贫户及部分低收入人群满意度≥95%</t>
  </si>
  <si>
    <t>罗塘分场民宿新建及基础设施建设项目</t>
  </si>
  <si>
    <t>罗塘分场</t>
  </si>
  <si>
    <t>新建房屋2栋，建筑面积约940平方米</t>
  </si>
  <si>
    <t>受益农户人均收入增益500元</t>
  </si>
  <si>
    <t>上富镇</t>
  </si>
  <si>
    <t>奉新县上富镇路口村农副产品厂房项目</t>
  </si>
  <si>
    <t>上富镇路口村</t>
  </si>
  <si>
    <t>路口村村委会</t>
  </si>
  <si>
    <t>建设占地800平方米左右的钢棚结构厂房及其它硬件设施</t>
  </si>
  <si>
    <t>可吸纳一个中大型农产品加工企业或竹木加工企业入驻，可持续30年以上。项目总收益每年7万元左右上，可带动周边劳动力约35人可持续为村集体增收约20年。</t>
  </si>
  <si>
    <t>建档立卡脱贫户及部分低收入人群满意度≥99%</t>
  </si>
  <si>
    <t>澡溪乡</t>
  </si>
  <si>
    <t>黄石村光伏项目</t>
  </si>
  <si>
    <t>圳头组</t>
  </si>
  <si>
    <t>黄石村委会</t>
  </si>
  <si>
    <t>新建装机容量100KW的光伏电站，主要采购英利单晶双玻550A级牌光伏板182片进行组建，造价4元/瓦 。电站主件转换率21.9%，预计年发电量10万度，预计年收益4.143万元左右，电站质保25年，预计使用年限30年，25年衰减率不低于80%。</t>
  </si>
  <si>
    <t>带动脱贫户就近就业，稳定带动一人就业，光伏协管员，年均增收2400元，临时务工人员5人，带动增收600元/人，增加村集体经济收入4.143万元，</t>
  </si>
  <si>
    <t>脱贫户、周边群众满意度≥99%</t>
  </si>
  <si>
    <t>杨坪村2021年民宿项目增资</t>
  </si>
  <si>
    <t>杨坪村湾里组</t>
  </si>
  <si>
    <t>杨坪村</t>
  </si>
  <si>
    <t>杨坪村2021年民宿项目增资建设，用于新建733.33平方米的面积的主楼部分，包括这部分的改造装修</t>
  </si>
  <si>
    <t>建设L型主楼中的733.33平方米的面积，占主体中的一部分，包括改造及装修，约0.3万元每平方，共投资220万元</t>
  </si>
  <si>
    <t>带动就业人数10人，增加村集体收入11万元，37户脱贫户享受产业分红，户均增收800元</t>
  </si>
  <si>
    <t>脱贫户、周边群众满意度95%</t>
  </si>
  <si>
    <t>杨坪村湾里组饮水安全工程项目</t>
  </si>
  <si>
    <t>新建储水房一座80立方米，沉沙池2个长5米*宽2米*高1.5米，购买及铺设水管5000米</t>
  </si>
  <si>
    <t>改善106户村民季节性缺水的问题</t>
  </si>
  <si>
    <t>九仙村老街改造升级饮水安全衔接工程</t>
  </si>
  <si>
    <t>九仙村九仙组、兰家组、蕉园组</t>
  </si>
  <si>
    <t>九仙村委会</t>
  </si>
  <si>
    <t>新建滤沙池一座4米*3米*1.5米，储水房一座6米*5米*2米，购买及铺设63#水管2500米、50#水管1500米、40#水管500米、31#水管800米</t>
  </si>
  <si>
    <t>建储水池（含人工费）14.036万元，建滤沙池（含人工费）4.6万元，63#管道2500米4.125万元，50#管道1500米1.725万元，40#管道500米0.4万元，31#管道800米0.56万元，铺设及回填管道5300米2.554万元</t>
  </si>
  <si>
    <t>解决九仙村老街及周边167户521人及外地游客饮水安全问题，提高群众生活质量</t>
  </si>
  <si>
    <t>脱贫户满意度99%一般农户满意度99%</t>
  </si>
  <si>
    <t>坑头村民宿改造</t>
  </si>
  <si>
    <t>株梓村桥头组</t>
  </si>
  <si>
    <t>坑头村</t>
  </si>
  <si>
    <r>
      <rPr>
        <sz val="11"/>
        <color theme="1"/>
        <rFont val="宋体"/>
        <charset val="134"/>
      </rPr>
      <t>改造流转民宿楼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幢，占地面积</t>
    </r>
    <r>
      <rPr>
        <sz val="11"/>
        <color theme="1"/>
        <rFont val="Tahoma"/>
        <charset val="134"/>
      </rPr>
      <t>360</t>
    </r>
    <r>
      <rPr>
        <sz val="11"/>
        <color theme="1"/>
        <rFont val="宋体"/>
        <charset val="134"/>
      </rPr>
      <t>米，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层，建筑面积</t>
    </r>
    <r>
      <rPr>
        <sz val="11"/>
        <color theme="1"/>
        <rFont val="Tahoma"/>
        <charset val="134"/>
      </rPr>
      <t>1080</t>
    </r>
    <r>
      <rPr>
        <sz val="11"/>
        <color theme="1"/>
        <rFont val="宋体"/>
        <charset val="134"/>
      </rPr>
      <t>平方米，完善主体工程（修复受损墙体及柱子，现浇三楼楼面、封一楼主墙、内外墙面粉刷、做好四面椽阶），装修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贴地砖、卫生间装修、墙面粉刷、水电安装、门窗、外墙粉刷、楼梯扶手等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及配套设施</t>
    </r>
  </si>
  <si>
    <t>1、流转民宿楼1幢60万元，2、完善主体工程1幢36万元，3、装修费用面积1080平方米、每平方米900元、计97.2万元，4、硬化休闲场所面积200平方米、每平方米100元、计2万元，5、做下水道60米、每米133.33元、计0.8万元</t>
  </si>
  <si>
    <t>项目建成后可增加村集体收入，带动脱贫户33户86人增收，巩固脱贫攻坚成果。</t>
  </si>
  <si>
    <r>
      <rPr>
        <sz val="11"/>
        <color theme="1"/>
        <rFont val="宋体"/>
        <charset val="134"/>
      </rPr>
      <t>脱贫户、周边群众满意度</t>
    </r>
    <r>
      <rPr>
        <sz val="11"/>
        <color theme="1"/>
        <rFont val="宋体"/>
        <charset val="0"/>
      </rPr>
      <t>≥</t>
    </r>
    <r>
      <rPr>
        <sz val="11"/>
        <color theme="1"/>
        <rFont val="宋体"/>
        <charset val="134"/>
      </rPr>
      <t>95%</t>
    </r>
  </si>
  <si>
    <t>港尾组饮水工程</t>
  </si>
  <si>
    <t>九仙村港尾组</t>
  </si>
  <si>
    <t>新建滤沙池一座2.5米*2米*1.5米，储水房一座5米*4米*2米，购买及铺设63#水管1500米、50#水管500米、40#水管400米、31#水管400米</t>
  </si>
  <si>
    <t>新建滤沙池一座2.5米*2米*1.5米，储水房一座5米*4米*2米，购买及铺设63#水管1500米、50#水管500米、40#水管400米、31#水管400米、铺设及回填管道2800米1.35万元</t>
  </si>
  <si>
    <t>解决港尾组82户282人及外地游客饮水安全问题，提高群众解解决决生活质量</t>
  </si>
  <si>
    <t>脱贫户满意度100%一般农户满意度100%</t>
  </si>
  <si>
    <t>石溪管委会</t>
  </si>
  <si>
    <t>井家至文山道路拓宽</t>
  </si>
  <si>
    <t>桐木村文山组</t>
  </si>
  <si>
    <t>桐木村</t>
  </si>
  <si>
    <t xml:space="preserve">拓宽道路630米长，1.5米宽，18公分厚 </t>
  </si>
  <si>
    <t xml:space="preserve">拓宽道路630米，1.5米宽，18公分厚 </t>
  </si>
  <si>
    <t>方便本村120人出行及农产品运输</t>
  </si>
  <si>
    <t>水口至杨垅公路河坎修复</t>
  </si>
  <si>
    <t>桐木村水口组</t>
  </si>
  <si>
    <t>修复河坎长80米，宽1米，高3.5米。</t>
  </si>
  <si>
    <t>修复河坎长80米，宽1米，高3.5米，280立方米，混凝土现浇成型。</t>
  </si>
  <si>
    <t>方便本村271人出行农产品运输</t>
  </si>
  <si>
    <t>桃源村月塘桥至易地搬迁集中安置点沿河道路新建项目</t>
  </si>
  <si>
    <t>桃源村月塘组</t>
  </si>
  <si>
    <t>桃源村</t>
  </si>
  <si>
    <t>新建道路长380米，宽3米，厚0.18米</t>
  </si>
  <si>
    <t>方便142户、400余人出行</t>
  </si>
  <si>
    <t>民宿开发</t>
  </si>
  <si>
    <t>石溪村</t>
  </si>
  <si>
    <t>新建1215平方米的房屋</t>
  </si>
  <si>
    <t>预计建成后年收入16万。</t>
  </si>
  <si>
    <t>澡下镇</t>
  </si>
  <si>
    <t>澡下镇尖角村石材加工厂（跨村联建民宿）项目</t>
  </si>
  <si>
    <t>澡下镇尖角村</t>
  </si>
  <si>
    <t>建造钢架构标准化厂房一座，地面硬化、地基建设、线路改造及配套基础设施。</t>
  </si>
  <si>
    <t>可持续增加村集体经济收入8万元左右</t>
  </si>
  <si>
    <t>脱贫户满意度95%      非脱贫户满意度95%</t>
  </si>
  <si>
    <t>会埠镇</t>
  </si>
  <si>
    <t>车坪村食用菌基地第二期项目</t>
  </si>
  <si>
    <t>会埠镇车坪村熊家组</t>
  </si>
  <si>
    <t>车坪村</t>
  </si>
  <si>
    <t>新建占地750平方米的加工车间并内部地面硬化，配套道路硬化600平方米，干式变压器一台，取水井一座等基础附属设施</t>
  </si>
  <si>
    <t>带动发展食用菌产业，为村集体经济带来纯收益3-5万元/年，用于提高车坪村村民收入4万元</t>
  </si>
  <si>
    <t>群众满意度98%</t>
  </si>
  <si>
    <t>东源村民宿装修及设备购置项目</t>
  </si>
  <si>
    <t>会埠镇东源村桥子头组</t>
  </si>
  <si>
    <t>东源村</t>
  </si>
  <si>
    <t>装修民宿678平方米及设备购置配套设施。</t>
  </si>
  <si>
    <t>1、项目运营后，增加脱贫户收益≥10万元；2、为参与就业脱贫户和一般农户年增收10000元以上；3、辐射带动全乡餐饮、民宿、农产品销售等一系列产业发展。带动5名脱贫户就业，年收入2万元以上。</t>
  </si>
  <si>
    <t>百丈山</t>
  </si>
  <si>
    <t>长坪村</t>
  </si>
  <si>
    <r>
      <rPr>
        <sz val="11"/>
        <rFont val="宋体"/>
        <charset val="134"/>
        <scheme val="minor"/>
      </rPr>
      <t>上彭组、下彭组新建蓄水池一座，蓄水量</t>
    </r>
    <r>
      <rPr>
        <sz val="10.5"/>
        <rFont val="Segoe UI"/>
        <charset val="134"/>
      </rPr>
      <t>42.5</t>
    </r>
    <r>
      <rPr>
        <sz val="10.5"/>
        <rFont val="宋体"/>
        <charset val="134"/>
      </rPr>
      <t>立方米、引水池一座，</t>
    </r>
    <r>
      <rPr>
        <sz val="10.5"/>
        <rFont val="Segoe UI"/>
        <charset val="134"/>
      </rPr>
      <t>4.32</t>
    </r>
    <r>
      <rPr>
        <sz val="10.5"/>
        <rFont val="宋体"/>
        <charset val="134"/>
      </rPr>
      <t>立方米、过滤池一座，</t>
    </r>
    <r>
      <rPr>
        <sz val="10.5"/>
        <rFont val="Segoe UI"/>
        <charset val="134"/>
      </rPr>
      <t>16.2</t>
    </r>
    <r>
      <rPr>
        <sz val="10.5"/>
        <rFont val="宋体"/>
        <charset val="134"/>
      </rPr>
      <t>立方米、</t>
    </r>
    <r>
      <rPr>
        <sz val="10.5"/>
        <rFont val="Segoe UI"/>
        <charset val="134"/>
      </rPr>
      <t>90</t>
    </r>
    <r>
      <rPr>
        <sz val="10.5"/>
        <rFont val="宋体"/>
        <charset val="134"/>
      </rPr>
      <t>孔径的横向取水井长</t>
    </r>
    <r>
      <rPr>
        <sz val="10.5"/>
        <rFont val="Segoe UI"/>
        <charset val="134"/>
      </rPr>
      <t>168</t>
    </r>
    <r>
      <rPr>
        <sz val="10.5"/>
        <rFont val="宋体"/>
        <charset val="134"/>
      </rPr>
      <t>米，</t>
    </r>
    <r>
      <rPr>
        <sz val="10.5"/>
        <rFont val="Segoe UI"/>
        <charset val="134"/>
      </rPr>
      <t>63</t>
    </r>
    <r>
      <rPr>
        <sz val="10.5"/>
        <rFont val="宋体"/>
        <charset val="134"/>
      </rPr>
      <t>管径的管道</t>
    </r>
    <r>
      <rPr>
        <sz val="10.5"/>
        <rFont val="Segoe UI"/>
        <charset val="134"/>
      </rPr>
      <t>950</t>
    </r>
    <r>
      <rPr>
        <sz val="10.5"/>
        <rFont val="宋体"/>
        <charset val="134"/>
      </rPr>
      <t>米，</t>
    </r>
    <r>
      <rPr>
        <sz val="10.5"/>
        <rFont val="Segoe UI"/>
        <charset val="134"/>
      </rPr>
      <t>40</t>
    </r>
    <r>
      <rPr>
        <sz val="10.5"/>
        <rFont val="宋体"/>
        <charset val="134"/>
      </rPr>
      <t>管径的管道</t>
    </r>
    <r>
      <rPr>
        <sz val="10.5"/>
        <rFont val="Segoe UI"/>
        <charset val="134"/>
      </rPr>
      <t>250</t>
    </r>
    <r>
      <rPr>
        <sz val="10.5"/>
        <rFont val="宋体"/>
        <charset val="134"/>
      </rPr>
      <t>米，水池地基硬化</t>
    </r>
    <r>
      <rPr>
        <sz val="10.5"/>
        <rFont val="Segoe UI"/>
        <charset val="134"/>
      </rPr>
      <t>8</t>
    </r>
    <r>
      <rPr>
        <sz val="10.5"/>
        <rFont val="宋体"/>
        <charset val="134"/>
      </rPr>
      <t>立方米，土方外运</t>
    </r>
    <r>
      <rPr>
        <sz val="10.5"/>
        <rFont val="Segoe UI"/>
        <charset val="134"/>
      </rPr>
      <t>10</t>
    </r>
    <r>
      <rPr>
        <sz val="10.5"/>
        <rFont val="宋体"/>
        <charset val="134"/>
      </rPr>
      <t>车。</t>
    </r>
  </si>
  <si>
    <r>
      <rPr>
        <sz val="10.5"/>
        <color rgb="FF171A1D"/>
        <rFont val="宋体"/>
        <charset val="134"/>
      </rPr>
      <t>上彭组、下彭组新建蓄水池一座，蓄水量</t>
    </r>
    <r>
      <rPr>
        <sz val="10.5"/>
        <color rgb="FF171A1D"/>
        <rFont val="Segoe UI"/>
        <charset val="134"/>
      </rPr>
      <t>42.5</t>
    </r>
    <r>
      <rPr>
        <sz val="10.5"/>
        <color rgb="FF171A1D"/>
        <rFont val="宋体"/>
        <charset val="134"/>
      </rPr>
      <t>立方米、引水池一座，</t>
    </r>
    <r>
      <rPr>
        <sz val="10.5"/>
        <color rgb="FF171A1D"/>
        <rFont val="Segoe UI"/>
        <charset val="134"/>
      </rPr>
      <t>4.32</t>
    </r>
    <r>
      <rPr>
        <sz val="10.5"/>
        <color rgb="FF171A1D"/>
        <rFont val="宋体"/>
        <charset val="134"/>
      </rPr>
      <t>立方米、过滤池一座，</t>
    </r>
    <r>
      <rPr>
        <sz val="10.5"/>
        <color rgb="FF171A1D"/>
        <rFont val="Segoe UI"/>
        <charset val="134"/>
      </rPr>
      <t>16.2</t>
    </r>
    <r>
      <rPr>
        <sz val="10.5"/>
        <color rgb="FF171A1D"/>
        <rFont val="宋体"/>
        <charset val="134"/>
      </rPr>
      <t>立方米、</t>
    </r>
    <r>
      <rPr>
        <sz val="10.5"/>
        <color rgb="FF171A1D"/>
        <rFont val="Segoe UI"/>
        <charset val="134"/>
      </rPr>
      <t>90</t>
    </r>
    <r>
      <rPr>
        <sz val="10.5"/>
        <color rgb="FF171A1D"/>
        <rFont val="宋体"/>
        <charset val="134"/>
      </rPr>
      <t>孔径的横向取水井长</t>
    </r>
    <r>
      <rPr>
        <sz val="10.5"/>
        <color rgb="FF171A1D"/>
        <rFont val="Segoe UI"/>
        <charset val="134"/>
      </rPr>
      <t>168</t>
    </r>
    <r>
      <rPr>
        <sz val="10.5"/>
        <color rgb="FF171A1D"/>
        <rFont val="宋体"/>
        <charset val="134"/>
      </rPr>
      <t>米，</t>
    </r>
    <r>
      <rPr>
        <sz val="10.5"/>
        <color rgb="FF171A1D"/>
        <rFont val="Segoe UI"/>
        <charset val="134"/>
      </rPr>
      <t>63</t>
    </r>
    <r>
      <rPr>
        <sz val="10.5"/>
        <color rgb="FF171A1D"/>
        <rFont val="宋体"/>
        <charset val="134"/>
      </rPr>
      <t>管径的管道</t>
    </r>
    <r>
      <rPr>
        <sz val="10.5"/>
        <color rgb="FF171A1D"/>
        <rFont val="Segoe UI"/>
        <charset val="134"/>
      </rPr>
      <t>950</t>
    </r>
    <r>
      <rPr>
        <sz val="10.5"/>
        <color rgb="FF171A1D"/>
        <rFont val="宋体"/>
        <charset val="134"/>
      </rPr>
      <t>米，</t>
    </r>
    <r>
      <rPr>
        <sz val="10.5"/>
        <color rgb="FF171A1D"/>
        <rFont val="Segoe UI"/>
        <charset val="134"/>
      </rPr>
      <t>40</t>
    </r>
    <r>
      <rPr>
        <sz val="10.5"/>
        <color rgb="FF171A1D"/>
        <rFont val="宋体"/>
        <charset val="134"/>
      </rPr>
      <t>管径的管道</t>
    </r>
    <r>
      <rPr>
        <sz val="10.5"/>
        <color rgb="FF171A1D"/>
        <rFont val="Segoe UI"/>
        <charset val="134"/>
      </rPr>
      <t>250</t>
    </r>
    <r>
      <rPr>
        <sz val="10.5"/>
        <color rgb="FF171A1D"/>
        <rFont val="宋体"/>
        <charset val="134"/>
      </rPr>
      <t>米，水池地基硬化</t>
    </r>
    <r>
      <rPr>
        <sz val="10.5"/>
        <color rgb="FF171A1D"/>
        <rFont val="Segoe UI"/>
        <charset val="134"/>
      </rPr>
      <t>8</t>
    </r>
    <r>
      <rPr>
        <sz val="10.5"/>
        <color rgb="FF171A1D"/>
        <rFont val="宋体"/>
        <charset val="134"/>
      </rPr>
      <t>立方米，土方外运</t>
    </r>
    <r>
      <rPr>
        <sz val="10.5"/>
        <color rgb="FF171A1D"/>
        <rFont val="Segoe UI"/>
        <charset val="134"/>
      </rPr>
      <t>10</t>
    </r>
    <r>
      <rPr>
        <sz val="10.5"/>
        <color rgb="FF171A1D"/>
        <rFont val="宋体"/>
        <charset val="134"/>
      </rPr>
      <t>车。</t>
    </r>
  </si>
  <si>
    <t>改善上下彭组54户群众用水安全</t>
  </si>
  <si>
    <t>脱贫户满意≥100％，周边农户满意度≥95％</t>
  </si>
  <si>
    <t>西塔村</t>
  </si>
  <si>
    <t>董西岭组修建两座饮水设施：一座包含蓄水池一座，蓄水量64.86立方米，过滤池4.56立方米，110主管道1200米，75进水管180米，40管径管道480米，拦水坝一个，长1米，宽1米，水池地基硬化5.6立方米；另一座包含蓄水池一个，蓄水量59立方米，过滤池一个，6立方米，拦水坝一个，长12米，宽2米。110管径管道569.3米，75管径管道682米，50管径管道360米。水池地基硬化7立方米。</t>
  </si>
  <si>
    <t>保证村31户村民基本用水，提高村民生活质量</t>
  </si>
  <si>
    <t>脱贫户、监测对象满意≥100％，周边农户满意度≥100％</t>
  </si>
  <si>
    <t>罗市镇</t>
  </si>
  <si>
    <t>港下村马路口组玻璃温室大棚及配套设施建设</t>
  </si>
  <si>
    <t>港下村马路口组</t>
  </si>
  <si>
    <t>港下村</t>
  </si>
  <si>
    <t>1500平方米玻璃温室大棚、配套生产基础设施</t>
  </si>
  <si>
    <t>带动28户脱贫户与监测对象的劳动力就业，户均增收500元。</t>
  </si>
  <si>
    <t>脱贫户和农户满意度≧95%</t>
  </si>
  <si>
    <t>兰田村民宿建设项目</t>
  </si>
  <si>
    <t>兰田村赵家组</t>
  </si>
  <si>
    <t>兰田村</t>
  </si>
  <si>
    <t>新建民宿楼房800平方米，包含住房12间及配套前台、餐厅、洗衣房等附属设施。完善民宿周边雨污管网、场地硬化以及设置挡土墙保护水土不流失</t>
  </si>
  <si>
    <t>跨村联建民宿楼房800平方米，包含住房12间及配套前台、餐厅、洗衣房等附属设施。完善民宿周边雨污管网、场地硬化以及设置挡土墙保护水土不流失。</t>
  </si>
  <si>
    <t>兰田村民宿建设：预计年收益10万，村集体经济增收4万元，带动脱贫户及监测对象年均户增收1500元。</t>
  </si>
  <si>
    <t>罗市镇花卉苗圃基地建设项目</t>
  </si>
  <si>
    <t>罗市镇人民政府</t>
  </si>
  <si>
    <t>种植5亩花卉苗木，建设大棚面积约500平方米、苗木栽种面积约2000平方米。</t>
  </si>
  <si>
    <t>梧岗花卉苗木基地：预计年收入1.5万元左右，带动10户脱贫户参与就业，年均户增收1000元左右</t>
  </si>
  <si>
    <t>宋埠镇</t>
  </si>
  <si>
    <t>三洪村农副产品加工及展示项目</t>
  </si>
  <si>
    <t>三洪村</t>
  </si>
  <si>
    <t>维修新建土法加工菜籽油、米粉等农副食品加工车间、农副产品展示厅共计500平方米，购置古法榨油机、米粉机、展示厅设备、品尝厅设备、人工农家小吃加工设备各1台等</t>
  </si>
  <si>
    <t>修建土法加工菜籽油、米粉等农副产品加工车间、农副产品展示厅等共计500平方米</t>
  </si>
  <si>
    <t>带动脱贫户年均增收500元以上，保障村集体经济年均增长4.5万元</t>
  </si>
  <si>
    <t>脱贫户满意度≥95% 非脱贫户满意度≥95%</t>
  </si>
  <si>
    <t>冷藏室</t>
  </si>
  <si>
    <t>三洪村委会</t>
  </si>
  <si>
    <t>新建厂房230平方米，购买冷库1台（6米*7米）</t>
  </si>
  <si>
    <t>保障村集体增收3万元，脱贫户增收600元/户</t>
  </si>
  <si>
    <t>青湖村基础设施项目</t>
  </si>
  <si>
    <t>青湖村廖庄组</t>
  </si>
  <si>
    <t>青湖村委会</t>
  </si>
  <si>
    <t>修建水渠900米</t>
  </si>
  <si>
    <t>改善了廖庄组农业生产灌溉环境，保障了周围85户群众农业灌溉用水。</t>
  </si>
  <si>
    <t>赤田镇</t>
  </si>
  <si>
    <t>乡村振兴重点村道路建设项目</t>
  </si>
  <si>
    <t>赤田港随湖段至随湖村下保联组</t>
  </si>
  <si>
    <t>随湖村委会</t>
  </si>
  <si>
    <t>赤田镇随湖段至随湖村下保联组主路平均拓宽2.3米，长约560米，拓展桥梁一座</t>
  </si>
  <si>
    <t>方便28户脱贫户和198户农户出行</t>
  </si>
  <si>
    <t>脱贫户和监测户满意度≥98%</t>
  </si>
  <si>
    <t>高岗村腾家垴组道路建设项目</t>
  </si>
  <si>
    <t>赤田镇高岗村滕家垴组</t>
  </si>
  <si>
    <t>赤田镇高岗村</t>
  </si>
  <si>
    <t>混凝土挡墙118米；污水管网481.9米；雨水管网290.09米，排水沟241米，路589平方</t>
  </si>
  <si>
    <t>项目工程实施后，将是村基础设施更加完善，人居环境进一步优化，为37户群众生产、生活及出行提供了便利。</t>
  </si>
  <si>
    <t>赤田镇祠堂村大米加工及稻谷烘干房建设工程</t>
  </si>
  <si>
    <t>赤田镇祠堂村</t>
  </si>
  <si>
    <t>赤田镇人民政府</t>
  </si>
  <si>
    <t>购置一栋建筑面积125㎡厂房并新建简易钢结构棚200㎡，水泥砂浆楼地面420㎡，墙面喷刷涂料约650㎡，烘干机器1套，机米机器1台，地磅1台。</t>
  </si>
  <si>
    <t>购置一栋建筑面积125㎡厂房并新建简易钢结构棚100㎡，水泥砂浆楼地面400㎡，墙面喷刷涂料1000㎡，烘干机器1套，机米机器1台，地磅1台。</t>
  </si>
  <si>
    <t>带动相关就业，优先聘请不少于3名低收入人群就业，每人收入不低于 1000 元。该产业预计年增收5万元。</t>
  </si>
  <si>
    <t>柳溪乡仰坪村光伏电站</t>
  </si>
  <si>
    <t>仰坪村</t>
  </si>
  <si>
    <t>柳溪乡人民政府</t>
  </si>
  <si>
    <t>利用村部，学校楼顶面积合计210平方米，可以安装90块太阳能光伏板，装机容量49KW。</t>
  </si>
  <si>
    <t>数量指标：产生收益1.3万元万元。</t>
  </si>
  <si>
    <t>1、项目运营后，增加脱贫户收益≥平均每户150元。2.集体经济收入每年可增加1万元。</t>
  </si>
  <si>
    <t>猕猴桃智能分拣设备项目</t>
  </si>
  <si>
    <t>赤岸镇人民政府</t>
  </si>
  <si>
    <t>购置智能分拣设备一套，含绿荫5.0双通道智能选果机，含视觉瑕疵、内部品质检测、机械柔性翻框等装置</t>
  </si>
  <si>
    <t>带动猕猴桃产业的发展，提高销售、仓储等环节。提高脱贫户和监测对象等低收入人群收入2000元</t>
  </si>
  <si>
    <t>奉新县赤岸镇猕猴桃冷链车间项目</t>
  </si>
  <si>
    <t>扩建厂房1000平方米，新建预冷催熟库、冷库及配套附属生产设施。</t>
  </si>
  <si>
    <t>带动相关就业，提高脱贫户、监测户等32户，户均增收3000元。</t>
  </si>
  <si>
    <t>奉新县赤岸镇城下村粮食烘干厂追加项目</t>
  </si>
  <si>
    <t>赤岸镇城下村</t>
  </si>
  <si>
    <t>赤岸镇城下村村委会</t>
  </si>
  <si>
    <t>地面1300平方硬化、地磅及附属房建设</t>
  </si>
  <si>
    <t>带动相关就业，提高脱贫户、监测户等27户，户均增收1000元。</t>
  </si>
  <si>
    <t>石下村基础设施项目</t>
  </si>
  <si>
    <t>石下村深水组</t>
  </si>
  <si>
    <t>干洲镇石下村</t>
  </si>
  <si>
    <t>深水组新建一条长300米，宽4.5米，厚0.18米的道路</t>
  </si>
  <si>
    <t>对石下村深水组新建一条长300米，宽4.5米，厚0.18米的道路</t>
  </si>
  <si>
    <t>满足农户农业生产运输，出行，安排脱贫户1人参加工程建设获得劳务报酬，每天100元，可增收收入500元。</t>
  </si>
  <si>
    <t>乌岚村基础设施提升项目</t>
  </si>
  <si>
    <t>乌岚村刘家组</t>
  </si>
  <si>
    <t>干洲镇乌岚村</t>
  </si>
  <si>
    <t>刘家组路口到魏家组道路硬化长329米，宽6米，厚20公分，碎石打底5公分，埋直径40公分高压管20米。</t>
  </si>
  <si>
    <t>长青村基础设施项目</t>
  </si>
  <si>
    <t>长青村河垅组</t>
  </si>
  <si>
    <t>么下组至河垅组水渠维修长210米，宽3.4米、外墙高1.6米，搭建便桥一座。</t>
  </si>
  <si>
    <t>满足农户农业生产灌溉和防汛需求，安排脱贫户1户1人参加工程建设获得劳务报酬，每天100元，可以增收收入1000元。</t>
  </si>
  <si>
    <t>前进村万庄组水渠改造项目</t>
  </si>
  <si>
    <t>前进村万庄组</t>
  </si>
  <si>
    <t>干洲镇前进村</t>
  </si>
  <si>
    <t>对前进村万庄组水渠维修长200米、外宽1.9米、高1米。</t>
  </si>
  <si>
    <t>岗上村基础设施项目</t>
  </si>
  <si>
    <t>岗上村</t>
  </si>
  <si>
    <t>干洲镇岗上村</t>
  </si>
  <si>
    <t>陈家组新建一条道路长600米，宽3.5米，厚18厘米</t>
  </si>
  <si>
    <t>冯川镇</t>
  </si>
  <si>
    <t>赤埆村何家组基础设施项目</t>
  </si>
  <si>
    <t>赤埆村何家组</t>
  </si>
  <si>
    <t>赤埆村委会</t>
  </si>
  <si>
    <t>道路硬化：105米*3.5米*0.18米;污水管网：440米（含沉水井20个）。</t>
  </si>
  <si>
    <t>村庄排水沟</t>
  </si>
  <si>
    <t>冶城村后街组</t>
  </si>
  <si>
    <t>冶城村村委会</t>
  </si>
  <si>
    <t>村庄排水沟长325米，宽1米，高1米</t>
  </si>
  <si>
    <t>冶城村排水沟：排水沟建成后雨水季节能有效的解决村庄156户农户受益，防止村庄内涝，保障村民安全</t>
  </si>
  <si>
    <t>田背社区2023年光伏电站</t>
  </si>
  <si>
    <t>田背社区村部</t>
  </si>
  <si>
    <t>田背社区居委会</t>
  </si>
  <si>
    <t>安装200平方米光伏发电板</t>
  </si>
  <si>
    <t>安装光伏发电板200㎡</t>
  </si>
  <si>
    <t>预计年收益1.2万元，每年增加村集体经济3000元，为脱贫户增收9000元</t>
  </si>
  <si>
    <t>脱贫户和农户满意度100%</t>
  </si>
  <si>
    <t>赤田镇涂家村分布式光伏发电项目</t>
  </si>
  <si>
    <t>奉新县赤田镇涂家村村委会院内</t>
  </si>
  <si>
    <t>涂家村村委会</t>
  </si>
  <si>
    <t>新建180个千瓦的光伏电站。整体工程包含太阳能电池组件支架、组件安装；逆变器、配电箱柜、接地、电线（缆）、防雷接地及整个系统的调试和并网发电，以及基础施工等内容</t>
  </si>
  <si>
    <t>新建180千瓦的光伏板</t>
  </si>
  <si>
    <t>发电预计年收益57162元。</t>
  </si>
  <si>
    <t>脱贫户满意度≥98%，周边农户满意度≥98%</t>
  </si>
  <si>
    <t>石溪管委会桃源村豆腐加工作坊民宿综合体</t>
  </si>
  <si>
    <t>桃源村集中安置点</t>
  </si>
  <si>
    <t>2022年度</t>
  </si>
  <si>
    <t>购置闲置农房2幢</t>
  </si>
  <si>
    <t>预计村级集体经济年收入增收3万元</t>
  </si>
  <si>
    <t>横桥村饮水工程</t>
  </si>
  <si>
    <t>横桥村</t>
  </si>
  <si>
    <t>横桥村委会</t>
  </si>
  <si>
    <t>新建进水坝、引水池、蓄水池供水管网各一个，一体化过滤设备一套，铺设水管2200米新建进水坝、引水池、蓄水池供水管网各一个，一体化过滤设备一套，铺设水管2200米，机房，过滤器机脚等</t>
  </si>
  <si>
    <t>新建进水坝、引水池、蓄水池供水管网各一个，一体化过滤设备一套，铺设水管2200米，机房，过滤器机脚等</t>
  </si>
  <si>
    <t>改善全村256户878人饮用水经常浑浊问题、增加群众幸福感</t>
  </si>
  <si>
    <t>衔接资金支持合计</t>
  </si>
  <si>
    <t>衔接资金支持中央</t>
  </si>
  <si>
    <t>衔接资金支持省级</t>
  </si>
  <si>
    <t>衔接资金支持市级</t>
  </si>
  <si>
    <t>衔接资金支持县级</t>
  </si>
  <si>
    <t>奉新县_产业发展_生产项目_2023年产业奖补项目</t>
  </si>
  <si>
    <t>0</t>
  </si>
  <si>
    <t>奉新县_产业发展_生产项目_欠发达国有林场巩固提升</t>
  </si>
  <si>
    <t>奉新县_产业发展_金融保险配套项目_2023年小额信贷贴息</t>
  </si>
  <si>
    <t>1.62</t>
  </si>
  <si>
    <t>奉新县_就业项目_务工补助_2023年到户类交通补贴</t>
  </si>
  <si>
    <t>奉新县_就业项目_公益性岗位_2023年公益性岗位（含扶贫专岗）绩效补助</t>
  </si>
  <si>
    <t>奉新县_就业项目_公益性岗位_2023年脱贫户和监测户防溺水公益性岗位补助</t>
  </si>
  <si>
    <t>21.96</t>
  </si>
  <si>
    <t>奉新县_巩固三保障成果_住房_2023年到户类住房巩固提升</t>
  </si>
  <si>
    <t>奉新县_巩固三保障成果_教育_2023年雨露计划</t>
  </si>
  <si>
    <t>奉新县_项目管理费_项目管理费_2023年衔接补助资金项目管理费</t>
  </si>
  <si>
    <t>47.89</t>
  </si>
  <si>
    <t>奉新县-百丈山管委会_乡村建设行动_农村基础设施（含产业配套基础设施）_2023年百丈山长坪村饮水工程</t>
  </si>
  <si>
    <t>奉新县-百丈山管委会_乡村建设行动_农村基础设施（含产业配套基础设施）_2023年百丈山西塔村饮水工程</t>
  </si>
  <si>
    <t>奉新县-赤岸镇_产业发展_生产项目_2023年赤岸镇下坑村“华林归隐田园”项目</t>
  </si>
  <si>
    <t>118</t>
  </si>
  <si>
    <t>奉新县-赤岸镇_产业发展_加工流通项目_奉新县赤岸镇城下村粮食烘干厂追加项目</t>
  </si>
  <si>
    <t>奉新县-赤岸镇_产业发展_加工流通项目_赤岸镇猕猴桃冷链车间项目</t>
  </si>
  <si>
    <t>64</t>
  </si>
  <si>
    <t>奉新县-赤岸镇_产业发展_加工流通项目_猕猴桃智能分拣设备项目</t>
  </si>
  <si>
    <t>125</t>
  </si>
  <si>
    <t>奉新县-赤田镇_产业发展_生产项目_涂家村光伏项目</t>
  </si>
  <si>
    <t>10</t>
  </si>
  <si>
    <t>奉新县-赤田镇_产业发展_加工流通项目_祠堂村稻谷烘干项目</t>
  </si>
  <si>
    <t>奉新县-赤田镇_乡村建设行动_农村基础设施（含产业配套基础设施）_乡村振兴重点村道路建设项目</t>
  </si>
  <si>
    <t>23</t>
  </si>
  <si>
    <t>奉新县-赤田镇_乡村建设行动_农村基础设施（含产业配套基础设施）_奉新县赤田镇高岗村腾家脑挡墙及排水建设项目</t>
  </si>
  <si>
    <t>50</t>
  </si>
  <si>
    <t>奉新县-东垦场_产业发展_生产项目_古迹民宿扩建及生产设备及基础设施建设项目</t>
  </si>
  <si>
    <t>奉新县-东垦场_产业发展_生产项目_罗塘分场民宿新建及基础设施建设项目</t>
  </si>
  <si>
    <t>奉新县-冯川镇_乡村建设行动_农村基础设施（含产业配套基础设施）_赤埆村何家组基础设施项目</t>
  </si>
  <si>
    <t>奉新县-干洲镇_乡村建设行动_农村基础设施（含产业配套基础设施）_2023年干洲镇长青村任家组连接村级道路项目</t>
  </si>
  <si>
    <t>奉新县-干洲镇_乡村建设行动_农村基础设施（含产业配套基础设施）_石下村基础设施项目</t>
  </si>
  <si>
    <t>奉新县-干洲镇_乡村建设行动_农村基础设施（含产业配套基础设施）_乌岚村基础设施项目</t>
  </si>
  <si>
    <t>奉新县-干洲镇_乡村建设行动_农村基础设施（含产业配套基础设施）_岗上村基础设施项目</t>
  </si>
  <si>
    <t>奉新县-干洲镇_乡村建设行动_农村基础设施（含产业配套基础设施）_长青村基础设施项目</t>
  </si>
  <si>
    <t>奉新县-干洲镇_乡村建设行动_农村基础设施（含产业配套基础设施）_前进村万庄组水渠改造项目</t>
  </si>
  <si>
    <t>奉新县-甘坊镇_产业发展_加工流通项目_2023年上村村农产品加工厂房二期建设</t>
  </si>
  <si>
    <t>奉新县-甘坊镇_乡村建设行动_农村基础设施（含产业配套基础设施）_2023年横桥村饮水工程</t>
  </si>
  <si>
    <t>奉新县-会埠镇_产业发展_生产项目_2023年度会埠镇车坪村食用菌基地第二期项目</t>
  </si>
  <si>
    <t>60</t>
  </si>
  <si>
    <t>奉新县-会埠镇_产业发展_生产项目_2023年度会埠镇东源村民宿装修及设备购置项目</t>
  </si>
  <si>
    <t>奉新县-柳溪乡_产业发展_生产项目_2023年柳溪乡东庄村食用菌大棚</t>
  </si>
  <si>
    <t>奉新县-柳溪乡_产业发展_生产项目_柳溪乡仰坪村光伏项目</t>
  </si>
  <si>
    <t>1.6</t>
  </si>
  <si>
    <t>奉新县-柳溪乡_产业发展_加工流通项目_2023年柳溪乡球庄村农产品加工建设</t>
  </si>
  <si>
    <t>奉新县-柳溪乡_乡村建设行动_农村基础设施（含产业配套基础设施）_2023年柳溪乡东庄村温沙坪饮用水提升工程</t>
  </si>
  <si>
    <t>奉新县-柳溪乡_乡村建设行动_农村基础设施（含产业配套基础设施）_2023年柳溪乡双坝村饮用水提升工程</t>
  </si>
  <si>
    <t>奉新县-柳溪乡_乡村建设行动_农村基础设施（含产业配套基础设施）_2023年柳溪乡船坳村坪头、枫梢饮用水提升工程</t>
  </si>
  <si>
    <t>奉新县-罗市镇_产业发展_生产项目_港下村马路口组玻璃温室大棚及配套设施建设</t>
  </si>
  <si>
    <t>奉新县-罗市镇_产业发展_生产项目_罗市镇花卉苗圃基地建设项目</t>
  </si>
  <si>
    <t>6</t>
  </si>
  <si>
    <t>奉新县-罗市镇_产业发展_生产项目_兰田村民宿建设项目</t>
  </si>
  <si>
    <t>奉新县-罗市镇_产业发展_生产项目_田背社区2023年光伏电站</t>
  </si>
  <si>
    <t>奉新县-罗市镇_乡村建设行动_农村基础设施（含产业配套基础设施）_村庄排水沟</t>
  </si>
  <si>
    <t>奉新县-上富镇_产业发展_配套设施项目_2023年上富镇路口村建设厂房项目</t>
  </si>
  <si>
    <t>27</t>
  </si>
  <si>
    <t>奉新县-石溪办事处_产业发展_生产项目_2023年石溪管委会石溪村民宿开发</t>
  </si>
  <si>
    <t>200</t>
  </si>
  <si>
    <t>奉新县-石溪办事处_产业发展_生产项目_石溪管委会桃源村豆腐加工作坊民宿综合体</t>
  </si>
  <si>
    <t>奉新县-石溪办事处_乡村建设行动_农村基础设施（含产业配套基础设施）_2023年石溪管委会桐木村井家至文山道路拓宽</t>
  </si>
  <si>
    <t>奉新县-石溪办事处_乡村建设行动_农村基础设施（含产业配套基础设施）_2023年石溪管委会桐木村水口至杨垅公路河坎修复</t>
  </si>
  <si>
    <t>奉新县-石溪办事处_易地搬迁后扶_易地搬迁后扶_桃源村月塘桥至易地搬迁集中安置点沿河道路新建项目</t>
  </si>
  <si>
    <t>奉新县-宋埠镇_产业发展_加工流通项目_2023年宋埠镇三洪村冷藏室</t>
  </si>
  <si>
    <t>奉新县-宋埠镇_产业发展_加工流通项目_2023年宋埠镇三洪村农副产品加工及展示项目</t>
  </si>
  <si>
    <t>奉新县-宋埠镇_乡村建设行动_农村基础设施（含产业配套基础设施）_青湖村基础设施提升项目</t>
  </si>
  <si>
    <t>奉新县-仰山乡_产业发展_生产项目_民宿装修</t>
  </si>
  <si>
    <t>奉新县-仰山乡_产业发展_生产项目_光伏电站</t>
  </si>
  <si>
    <t>奉新县-仰山乡_产业发展_产业服务支撑项目_坛下村芦雾山水厂新增生产设备项目</t>
  </si>
  <si>
    <t>奉新县-仰山乡_乡村建设行动_农村基础设施（含产业配套基础设施）_路边村程源组级道路及水渠</t>
  </si>
  <si>
    <t>奉新县-仰山乡_乡村建设行动_农村基础设施（含产业配套基础设施）_饮水工程</t>
  </si>
  <si>
    <t>28</t>
  </si>
  <si>
    <t>奉新县-澡溪乡_产业发展_配套设施项目_2023年澡溪乡杨坪村2021年民宿项目增资</t>
  </si>
  <si>
    <t>奉新县-澡溪乡_产业发展_配套设施项目_澡溪乡坑头村民宿改造项目</t>
  </si>
  <si>
    <t>奉新县-澡溪乡_产业发展_生产项目_黄石村2023年光伏项目</t>
  </si>
  <si>
    <t>奉新县-澡溪乡_乡村建设行动_农村基础设施（含产业配套基础设施）_澡溪乡杨坪村湾里组饮水安全工程项目</t>
  </si>
  <si>
    <t>奉新县-澡溪乡_乡村建设行动_农村基础设施（含产业配套基础设施）_澡溪乡九仙村老街改造升级饮水安全衔接工程</t>
  </si>
  <si>
    <t>奉新县-澡溪乡_乡村建设行动_农村基础设施（含产业配套基础设施）_奉新县澡溪乡九仙村港尾组饮水工程</t>
  </si>
  <si>
    <t>奉新县-澡下镇_产业发展_加工流通项目_2023年澡下镇尖角村跨村联建石材加工厂项目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</si>
</sst>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00_ "/>
  </numFmts>
  <fonts count="36">
    <font>
      <sz val="11"/>
      <color theme="1"/>
      <name val="Tahoma"/>
      <charset val="134"/>
    </font>
    <font>
      <sz val="11"/>
      <name val="宋体"/>
      <charset val="134"/>
    </font>
    <font>
      <sz val="11"/>
      <name val="Courier New"/>
      <charset val="134"/>
    </font>
    <font>
      <sz val="10"/>
      <color theme="1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Tahoma"/>
      <charset val="134"/>
    </font>
    <font>
      <sz val="10.5"/>
      <name val="Segoe UI"/>
      <charset val="134"/>
    </font>
    <font>
      <sz val="10.5"/>
      <name val="宋体"/>
      <charset val="134"/>
    </font>
    <font>
      <sz val="10.5"/>
      <color rgb="FF171A1D"/>
      <name val="宋体"/>
      <charset val="134"/>
    </font>
    <font>
      <sz val="10.5"/>
      <color rgb="FF171A1D"/>
      <name val="Segoe UI"/>
      <charset val="134"/>
    </font>
    <font>
      <sz val="11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12" xfId="50"/>
    <cellStyle name="常规 3 2" xfId="51"/>
    <cellStyle name="常规 3 3" xfId="52"/>
    <cellStyle name="常规 2 2" xfId="53"/>
    <cellStyle name="常规 2 3" xfId="54"/>
    <cellStyle name="常规 2" xfId="55"/>
    <cellStyle name="常规 3" xfId="56"/>
    <cellStyle name="常规 4" xfId="57"/>
    <cellStyle name="常规 5" xfId="58"/>
    <cellStyle name="常规 13" xfId="5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71"/>
  <sheetViews>
    <sheetView tabSelected="1" zoomScale="85" zoomScaleNormal="85" workbookViewId="0">
      <pane ySplit="6" topLeftCell="A60" activePane="bottomLeft" state="frozen"/>
      <selection/>
      <selection pane="bottomLeft" activeCell="S66" sqref="S66"/>
    </sheetView>
  </sheetViews>
  <sheetFormatPr defaultColWidth="9" defaultRowHeight="14.25"/>
  <cols>
    <col min="1" max="1" width="6.61666666666667" style="3" customWidth="1"/>
    <col min="2" max="2" width="9" style="3"/>
    <col min="3" max="3" width="16.25" style="3" customWidth="1"/>
    <col min="4" max="4" width="9" style="3"/>
    <col min="5" max="6" width="9" style="3" hidden="1" customWidth="1"/>
    <col min="7" max="7" width="11.4666666666667" style="3" hidden="1" customWidth="1"/>
    <col min="8" max="8" width="9.99166666666667" style="3" hidden="1" customWidth="1"/>
    <col min="9" max="9" width="30.875" style="3" customWidth="1"/>
    <col min="10" max="10" width="12.875" style="3" customWidth="1"/>
    <col min="11" max="11" width="12.05" style="3" customWidth="1"/>
    <col min="12" max="12" width="10.5833333333333" style="3" customWidth="1"/>
    <col min="13" max="13" width="6.60833333333333" style="3" customWidth="1"/>
    <col min="14" max="14" width="9.10833333333333" style="3" customWidth="1"/>
    <col min="15" max="18" width="6.75833333333333" style="3" customWidth="1"/>
    <col min="19" max="19" width="23.125" style="3" customWidth="1"/>
    <col min="20" max="20" width="25.875" style="3" customWidth="1"/>
    <col min="21" max="21" width="23.125" style="3" customWidth="1"/>
    <col min="22" max="22" width="9" style="3"/>
    <col min="23" max="23" width="55.4416666666667" style="3" customWidth="1"/>
    <col min="24" max="16384" width="9" style="3"/>
  </cols>
  <sheetData>
    <row r="1" spans="1:1">
      <c r="A1" s="4" t="s">
        <v>0</v>
      </c>
    </row>
    <row r="2" ht="27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9" t="s">
        <v>4</v>
      </c>
      <c r="K3" s="9"/>
      <c r="L3" s="6"/>
      <c r="M3" s="6"/>
      <c r="N3" s="6"/>
      <c r="O3" s="6"/>
      <c r="P3" s="6" t="s">
        <v>5</v>
      </c>
      <c r="Q3" s="6"/>
      <c r="R3" s="6"/>
      <c r="S3" s="6"/>
      <c r="T3" s="6"/>
      <c r="U3" s="6"/>
    </row>
    <row r="4" spans="1:28">
      <c r="A4" s="7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0" t="s">
        <v>15</v>
      </c>
      <c r="K4" s="11" t="s">
        <v>16</v>
      </c>
      <c r="L4" s="12"/>
      <c r="M4" s="12"/>
      <c r="N4" s="13"/>
      <c r="O4" s="1" t="s">
        <v>17</v>
      </c>
      <c r="P4" s="1"/>
      <c r="Q4" s="1"/>
      <c r="R4" s="1"/>
      <c r="S4" s="1" t="s">
        <v>18</v>
      </c>
      <c r="T4" s="1"/>
      <c r="U4" s="1"/>
      <c r="W4"/>
      <c r="X4"/>
      <c r="Y4"/>
      <c r="Z4"/>
      <c r="AA4"/>
      <c r="AB4"/>
    </row>
    <row r="5" spans="1:28">
      <c r="A5" s="7"/>
      <c r="B5" s="1"/>
      <c r="C5" s="1"/>
      <c r="D5" s="1"/>
      <c r="E5" s="1"/>
      <c r="F5" s="1"/>
      <c r="G5" s="1"/>
      <c r="H5" s="1"/>
      <c r="I5" s="1"/>
      <c r="J5" s="14"/>
      <c r="K5" s="15"/>
      <c r="L5" s="16"/>
      <c r="M5" s="16"/>
      <c r="N5" s="17"/>
      <c r="O5" s="18" t="s">
        <v>19</v>
      </c>
      <c r="P5" s="18"/>
      <c r="Q5" s="18" t="s">
        <v>20</v>
      </c>
      <c r="R5" s="18"/>
      <c r="S5" s="7" t="s">
        <v>21</v>
      </c>
      <c r="T5" s="7" t="s">
        <v>22</v>
      </c>
      <c r="U5" s="7" t="s">
        <v>23</v>
      </c>
      <c r="W5"/>
      <c r="X5"/>
      <c r="Y5"/>
      <c r="Z5"/>
      <c r="AA5"/>
      <c r="AB5"/>
    </row>
    <row r="6" spans="1:28">
      <c r="A6" s="7"/>
      <c r="B6" s="1"/>
      <c r="C6" s="1"/>
      <c r="D6" s="1"/>
      <c r="E6" s="1"/>
      <c r="F6" s="1"/>
      <c r="G6" s="1"/>
      <c r="H6" s="1"/>
      <c r="I6" s="1"/>
      <c r="J6" s="19"/>
      <c r="K6" s="20" t="s">
        <v>24</v>
      </c>
      <c r="L6" s="20" t="s">
        <v>25</v>
      </c>
      <c r="M6" s="20" t="s">
        <v>26</v>
      </c>
      <c r="N6" s="20" t="s">
        <v>27</v>
      </c>
      <c r="O6" s="18" t="s">
        <v>28</v>
      </c>
      <c r="P6" s="18" t="s">
        <v>29</v>
      </c>
      <c r="Q6" s="18" t="s">
        <v>28</v>
      </c>
      <c r="R6" s="18" t="s">
        <v>29</v>
      </c>
      <c r="S6" s="7"/>
      <c r="T6" s="7"/>
      <c r="U6" s="7"/>
      <c r="W6"/>
      <c r="X6"/>
      <c r="Y6"/>
      <c r="Z6"/>
      <c r="AA6"/>
      <c r="AB6"/>
    </row>
    <row r="7" ht="40.5" spans="1:28">
      <c r="A7" s="1">
        <v>1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1" t="s">
        <v>35</v>
      </c>
      <c r="H7" s="8" t="s">
        <v>30</v>
      </c>
      <c r="I7" s="8" t="s">
        <v>36</v>
      </c>
      <c r="J7" s="1">
        <f>SUM(K7:N7)</f>
        <v>72.671001</v>
      </c>
      <c r="K7" s="21">
        <v>72.671001</v>
      </c>
      <c r="L7" s="21"/>
      <c r="M7" s="21"/>
      <c r="N7" s="21"/>
      <c r="O7" s="22">
        <v>512</v>
      </c>
      <c r="P7" s="22">
        <v>1024</v>
      </c>
      <c r="Q7" s="22">
        <v>0</v>
      </c>
      <c r="R7" s="22">
        <v>0</v>
      </c>
      <c r="S7" s="22" t="s">
        <v>36</v>
      </c>
      <c r="T7" s="22" t="s">
        <v>37</v>
      </c>
      <c r="U7" s="22" t="s">
        <v>38</v>
      </c>
      <c r="W7"/>
      <c r="X7"/>
      <c r="Y7"/>
      <c r="Z7"/>
      <c r="AA7"/>
      <c r="AB7"/>
    </row>
    <row r="8" ht="27" spans="1:28">
      <c r="A8" s="1">
        <v>2</v>
      </c>
      <c r="B8" s="8" t="s">
        <v>30</v>
      </c>
      <c r="C8" s="8" t="s">
        <v>39</v>
      </c>
      <c r="D8" s="8" t="s">
        <v>39</v>
      </c>
      <c r="E8" s="8" t="s">
        <v>33</v>
      </c>
      <c r="F8" s="8" t="s">
        <v>34</v>
      </c>
      <c r="G8" s="1" t="s">
        <v>35</v>
      </c>
      <c r="H8" s="8" t="s">
        <v>30</v>
      </c>
      <c r="I8" s="8" t="s">
        <v>40</v>
      </c>
      <c r="J8" s="1">
        <f>SUM(K8:N8)</f>
        <v>103.35</v>
      </c>
      <c r="K8" s="21">
        <v>100</v>
      </c>
      <c r="L8" s="23">
        <v>3.35</v>
      </c>
      <c r="M8" s="21"/>
      <c r="N8" s="21"/>
      <c r="O8" s="22">
        <v>335</v>
      </c>
      <c r="P8" s="22">
        <v>335</v>
      </c>
      <c r="Q8" s="22">
        <v>0</v>
      </c>
      <c r="R8" s="22">
        <v>0</v>
      </c>
      <c r="S8" s="22" t="s">
        <v>40</v>
      </c>
      <c r="T8" s="22" t="s">
        <v>41</v>
      </c>
      <c r="U8" s="22" t="s">
        <v>38</v>
      </c>
      <c r="W8"/>
      <c r="X8"/>
      <c r="Y8"/>
      <c r="Z8"/>
      <c r="AA8"/>
      <c r="AB8"/>
    </row>
    <row r="9" ht="29" customHeight="1" spans="1:28">
      <c r="A9" s="1">
        <v>3</v>
      </c>
      <c r="B9" s="8" t="s">
        <v>42</v>
      </c>
      <c r="C9" s="8" t="s">
        <v>43</v>
      </c>
      <c r="D9" s="8" t="s">
        <v>44</v>
      </c>
      <c r="E9" s="8" t="s">
        <v>33</v>
      </c>
      <c r="F9" s="8" t="s">
        <v>34</v>
      </c>
      <c r="G9" s="1" t="s">
        <v>35</v>
      </c>
      <c r="H9" s="8" t="s">
        <v>42</v>
      </c>
      <c r="I9" s="8" t="s">
        <v>45</v>
      </c>
      <c r="J9" s="1">
        <f>SUM(K9:N9)</f>
        <v>85.077</v>
      </c>
      <c r="K9" s="21">
        <v>37.5</v>
      </c>
      <c r="L9" s="21">
        <v>47.577</v>
      </c>
      <c r="M9" s="21"/>
      <c r="O9" s="22">
        <v>845</v>
      </c>
      <c r="P9" s="22">
        <v>845</v>
      </c>
      <c r="Q9" s="22">
        <v>0</v>
      </c>
      <c r="R9" s="22">
        <v>0</v>
      </c>
      <c r="S9" s="22" t="s">
        <v>45</v>
      </c>
      <c r="T9" s="22" t="s">
        <v>46</v>
      </c>
      <c r="U9" s="22" t="s">
        <v>38</v>
      </c>
      <c r="W9"/>
      <c r="X9"/>
      <c r="Y9"/>
      <c r="Z9"/>
      <c r="AA9"/>
      <c r="AB9"/>
    </row>
    <row r="10" ht="29" customHeight="1" spans="1:28">
      <c r="A10" s="1">
        <v>4</v>
      </c>
      <c r="B10" s="8" t="s">
        <v>42</v>
      </c>
      <c r="C10" s="8" t="s">
        <v>47</v>
      </c>
      <c r="D10" s="8" t="s">
        <v>44</v>
      </c>
      <c r="E10" s="8" t="s">
        <v>33</v>
      </c>
      <c r="F10" s="8" t="s">
        <v>34</v>
      </c>
      <c r="G10" s="1" t="s">
        <v>35</v>
      </c>
      <c r="H10" s="8" t="s">
        <v>42</v>
      </c>
      <c r="I10" s="8" t="s">
        <v>48</v>
      </c>
      <c r="J10" s="1">
        <f t="shared" ref="J10:J54" si="0">SUM(K10:N10)</f>
        <v>42.75</v>
      </c>
      <c r="K10" s="21">
        <v>15</v>
      </c>
      <c r="L10" s="21">
        <v>27.75</v>
      </c>
      <c r="M10" s="21"/>
      <c r="N10" s="21" t="s">
        <v>49</v>
      </c>
      <c r="O10" s="22">
        <v>662</v>
      </c>
      <c r="P10" s="22">
        <v>865</v>
      </c>
      <c r="Q10" s="22">
        <v>0</v>
      </c>
      <c r="R10" s="22">
        <v>0</v>
      </c>
      <c r="S10" s="28" t="s">
        <v>48</v>
      </c>
      <c r="T10" s="22" t="s">
        <v>50</v>
      </c>
      <c r="U10" s="22" t="s">
        <v>38</v>
      </c>
      <c r="W10"/>
      <c r="X10"/>
      <c r="Y10"/>
      <c r="Z10"/>
      <c r="AA10"/>
      <c r="AB10"/>
    </row>
    <row r="11" ht="29" customHeight="1" spans="1:28">
      <c r="A11" s="1">
        <v>5</v>
      </c>
      <c r="B11" s="8" t="s">
        <v>51</v>
      </c>
      <c r="C11" s="8" t="s">
        <v>52</v>
      </c>
      <c r="D11" s="8" t="s">
        <v>44</v>
      </c>
      <c r="E11" s="8" t="s">
        <v>33</v>
      </c>
      <c r="F11" s="8" t="s">
        <v>34</v>
      </c>
      <c r="G11" s="1" t="s">
        <v>35</v>
      </c>
      <c r="H11" s="8" t="s">
        <v>51</v>
      </c>
      <c r="I11" s="8" t="s">
        <v>53</v>
      </c>
      <c r="J11" s="1">
        <f t="shared" si="0"/>
        <v>41.28</v>
      </c>
      <c r="K11" s="21"/>
      <c r="L11" s="21"/>
      <c r="M11" s="21">
        <v>21.96</v>
      </c>
      <c r="N11" s="21">
        <v>19.32</v>
      </c>
      <c r="O11" s="22">
        <v>349</v>
      </c>
      <c r="P11" s="22">
        <v>349</v>
      </c>
      <c r="Q11" s="22">
        <v>0</v>
      </c>
      <c r="R11" s="22">
        <v>0</v>
      </c>
      <c r="S11" s="22" t="s">
        <v>54</v>
      </c>
      <c r="T11" s="22" t="s">
        <v>55</v>
      </c>
      <c r="U11" s="22" t="s">
        <v>38</v>
      </c>
      <c r="W11"/>
      <c r="X11"/>
      <c r="Y11"/>
      <c r="Z11"/>
      <c r="AA11"/>
      <c r="AB11"/>
    </row>
    <row r="12" ht="29" customHeight="1" spans="1:28">
      <c r="A12" s="1">
        <v>6</v>
      </c>
      <c r="B12" s="8" t="s">
        <v>56</v>
      </c>
      <c r="C12" s="8" t="s">
        <v>57</v>
      </c>
      <c r="D12" s="8" t="s">
        <v>57</v>
      </c>
      <c r="E12" s="8" t="s">
        <v>33</v>
      </c>
      <c r="F12" s="8" t="s">
        <v>34</v>
      </c>
      <c r="G12" s="1" t="s">
        <v>35</v>
      </c>
      <c r="H12" s="8" t="s">
        <v>56</v>
      </c>
      <c r="I12" s="8" t="s">
        <v>58</v>
      </c>
      <c r="J12" s="1">
        <f t="shared" si="0"/>
        <v>145.18261</v>
      </c>
      <c r="K12" s="21">
        <v>145.18261</v>
      </c>
      <c r="L12" s="21"/>
      <c r="M12" s="21"/>
      <c r="N12" s="21"/>
      <c r="O12" s="22">
        <v>340</v>
      </c>
      <c r="P12" s="22">
        <v>408</v>
      </c>
      <c r="Q12" s="22">
        <v>0</v>
      </c>
      <c r="R12" s="22">
        <v>0</v>
      </c>
      <c r="S12" s="22" t="s">
        <v>58</v>
      </c>
      <c r="T12" s="22" t="s">
        <v>59</v>
      </c>
      <c r="U12" s="22" t="s">
        <v>38</v>
      </c>
      <c r="W12"/>
      <c r="X12"/>
      <c r="Y12"/>
      <c r="Z12"/>
      <c r="AA12"/>
      <c r="AB12"/>
    </row>
    <row r="13" ht="40.5" spans="1:28">
      <c r="A13" s="1">
        <v>7</v>
      </c>
      <c r="B13" s="8" t="s">
        <v>60</v>
      </c>
      <c r="C13" s="8" t="s">
        <v>61</v>
      </c>
      <c r="D13" s="8" t="s">
        <v>62</v>
      </c>
      <c r="E13" s="8" t="s">
        <v>33</v>
      </c>
      <c r="F13" s="8" t="s">
        <v>34</v>
      </c>
      <c r="G13" s="1" t="s">
        <v>35</v>
      </c>
      <c r="H13" s="8" t="s">
        <v>60</v>
      </c>
      <c r="I13" s="8" t="s">
        <v>63</v>
      </c>
      <c r="J13" s="1">
        <f t="shared" si="0"/>
        <v>0.237999999998465</v>
      </c>
      <c r="K13" s="21"/>
      <c r="L13" s="3">
        <v>0.237999999998465</v>
      </c>
      <c r="M13" s="21"/>
      <c r="N13" s="21"/>
      <c r="O13" s="8">
        <v>6</v>
      </c>
      <c r="P13" s="8">
        <v>23</v>
      </c>
      <c r="Q13" s="8">
        <v>191</v>
      </c>
      <c r="R13" s="8">
        <v>656</v>
      </c>
      <c r="S13" s="8" t="s">
        <v>63</v>
      </c>
      <c r="T13" s="8" t="s">
        <v>64</v>
      </c>
      <c r="U13" s="8" t="s">
        <v>65</v>
      </c>
      <c r="W13"/>
      <c r="X13"/>
      <c r="Y13"/>
      <c r="Z13"/>
      <c r="AA13"/>
      <c r="AB13"/>
    </row>
    <row r="14" ht="37" customHeight="1" spans="1:28">
      <c r="A14" s="1">
        <v>8</v>
      </c>
      <c r="B14" s="8" t="s">
        <v>66</v>
      </c>
      <c r="C14" s="8" t="s">
        <v>67</v>
      </c>
      <c r="D14" s="8" t="s">
        <v>68</v>
      </c>
      <c r="E14" s="8" t="s">
        <v>33</v>
      </c>
      <c r="F14" s="8" t="s">
        <v>67</v>
      </c>
      <c r="G14" s="1" t="s">
        <v>35</v>
      </c>
      <c r="H14" s="8" t="s">
        <v>66</v>
      </c>
      <c r="I14" s="8" t="s">
        <v>69</v>
      </c>
      <c r="J14" s="1">
        <f t="shared" si="0"/>
        <v>54</v>
      </c>
      <c r="K14" s="21">
        <v>54</v>
      </c>
      <c r="L14" s="21"/>
      <c r="M14" s="21"/>
      <c r="N14" s="21"/>
      <c r="O14" s="22">
        <v>0</v>
      </c>
      <c r="P14" s="22">
        <v>0</v>
      </c>
      <c r="Q14" s="22">
        <v>150</v>
      </c>
      <c r="R14" s="22">
        <v>235</v>
      </c>
      <c r="S14" s="22" t="s">
        <v>69</v>
      </c>
      <c r="T14" s="22" t="s">
        <v>70</v>
      </c>
      <c r="U14" s="22" t="s">
        <v>71</v>
      </c>
      <c r="W14"/>
      <c r="X14"/>
      <c r="Y14"/>
      <c r="Z14"/>
      <c r="AA14"/>
      <c r="AB14"/>
    </row>
    <row r="15" ht="87" customHeight="1" spans="1:28">
      <c r="A15" s="1">
        <v>9</v>
      </c>
      <c r="B15" s="8" t="s">
        <v>30</v>
      </c>
      <c r="C15" s="8" t="s">
        <v>72</v>
      </c>
      <c r="D15" s="8" t="s">
        <v>72</v>
      </c>
      <c r="E15" s="8" t="s">
        <v>33</v>
      </c>
      <c r="F15" s="8" t="s">
        <v>34</v>
      </c>
      <c r="G15" s="1" t="s">
        <v>35</v>
      </c>
      <c r="H15" s="8" t="s">
        <v>30</v>
      </c>
      <c r="I15" s="8" t="s">
        <v>73</v>
      </c>
      <c r="J15" s="1">
        <f t="shared" si="0"/>
        <v>41.56951</v>
      </c>
      <c r="K15" s="21"/>
      <c r="L15" s="21"/>
      <c r="M15" s="21"/>
      <c r="N15" s="1">
        <v>41.56951</v>
      </c>
      <c r="O15" s="22">
        <v>0</v>
      </c>
      <c r="P15" s="22">
        <v>0</v>
      </c>
      <c r="Q15" s="22">
        <v>0</v>
      </c>
      <c r="R15" s="22">
        <v>0</v>
      </c>
      <c r="S15" s="22" t="s">
        <v>74</v>
      </c>
      <c r="T15" s="22" t="s">
        <v>75</v>
      </c>
      <c r="U15" s="22" t="s">
        <v>76</v>
      </c>
      <c r="W15"/>
      <c r="X15"/>
      <c r="Y15"/>
      <c r="Z15"/>
      <c r="AA15"/>
      <c r="AB15"/>
    </row>
    <row r="16" ht="40.5" spans="1:28">
      <c r="A16" s="1">
        <v>10</v>
      </c>
      <c r="B16" s="8" t="s">
        <v>77</v>
      </c>
      <c r="C16" s="8" t="s">
        <v>78</v>
      </c>
      <c r="D16" s="8" t="s">
        <v>68</v>
      </c>
      <c r="E16" s="8" t="s">
        <v>33</v>
      </c>
      <c r="F16" s="8" t="s">
        <v>79</v>
      </c>
      <c r="G16" s="1" t="s">
        <v>35</v>
      </c>
      <c r="H16" s="8" t="s">
        <v>80</v>
      </c>
      <c r="I16" s="8" t="s">
        <v>81</v>
      </c>
      <c r="J16" s="1">
        <f t="shared" si="0"/>
        <v>45</v>
      </c>
      <c r="K16" s="21">
        <v>45</v>
      </c>
      <c r="L16" s="21"/>
      <c r="M16" s="21"/>
      <c r="N16" s="21"/>
      <c r="O16" s="8">
        <v>2</v>
      </c>
      <c r="P16" s="8">
        <v>3</v>
      </c>
      <c r="Q16" s="8">
        <v>2</v>
      </c>
      <c r="R16" s="8">
        <v>4</v>
      </c>
      <c r="S16" s="8" t="s">
        <v>81</v>
      </c>
      <c r="T16" s="8" t="s">
        <v>82</v>
      </c>
      <c r="U16" s="8" t="s">
        <v>83</v>
      </c>
      <c r="W16"/>
      <c r="X16"/>
      <c r="Y16"/>
      <c r="Z16"/>
      <c r="AA16"/>
      <c r="AB16"/>
    </row>
    <row r="17" ht="54" spans="1:28">
      <c r="A17" s="1">
        <v>11</v>
      </c>
      <c r="B17" s="8" t="s">
        <v>77</v>
      </c>
      <c r="C17" s="8" t="s">
        <v>84</v>
      </c>
      <c r="D17" s="8" t="s">
        <v>85</v>
      </c>
      <c r="E17" s="8" t="s">
        <v>33</v>
      </c>
      <c r="F17" s="8" t="s">
        <v>86</v>
      </c>
      <c r="G17" s="1" t="s">
        <v>35</v>
      </c>
      <c r="H17" s="8" t="s">
        <v>80</v>
      </c>
      <c r="I17" s="8" t="s">
        <v>87</v>
      </c>
      <c r="J17" s="1">
        <f t="shared" si="0"/>
        <v>26</v>
      </c>
      <c r="K17" s="21">
        <v>26</v>
      </c>
      <c r="L17" s="21"/>
      <c r="M17" s="21"/>
      <c r="N17" s="21"/>
      <c r="O17" s="8">
        <v>4</v>
      </c>
      <c r="P17" s="8">
        <v>10</v>
      </c>
      <c r="Q17" s="8">
        <v>64</v>
      </c>
      <c r="R17" s="8">
        <v>190</v>
      </c>
      <c r="S17" s="8" t="s">
        <v>87</v>
      </c>
      <c r="T17" s="8" t="s">
        <v>88</v>
      </c>
      <c r="U17" s="8" t="s">
        <v>89</v>
      </c>
      <c r="W17"/>
      <c r="X17"/>
      <c r="Y17"/>
      <c r="Z17"/>
      <c r="AA17"/>
      <c r="AB17"/>
    </row>
    <row r="18" ht="81" spans="1:28">
      <c r="A18" s="1">
        <v>12</v>
      </c>
      <c r="B18" s="8" t="s">
        <v>77</v>
      </c>
      <c r="C18" s="8" t="s">
        <v>90</v>
      </c>
      <c r="D18" s="8" t="s">
        <v>68</v>
      </c>
      <c r="E18" s="8" t="s">
        <v>33</v>
      </c>
      <c r="F18" s="8" t="s">
        <v>91</v>
      </c>
      <c r="G18" s="1" t="s">
        <v>35</v>
      </c>
      <c r="H18" s="8" t="s">
        <v>92</v>
      </c>
      <c r="I18" s="8" t="s">
        <v>93</v>
      </c>
      <c r="J18" s="1">
        <f t="shared" si="0"/>
        <v>250</v>
      </c>
      <c r="K18" s="21">
        <v>136</v>
      </c>
      <c r="L18" s="21">
        <v>114</v>
      </c>
      <c r="M18" s="21"/>
      <c r="N18" s="21"/>
      <c r="O18" s="22">
        <v>12</v>
      </c>
      <c r="P18" s="22">
        <v>44</v>
      </c>
      <c r="Q18" s="22">
        <v>166</v>
      </c>
      <c r="R18" s="22">
        <v>636</v>
      </c>
      <c r="S18" s="22" t="s">
        <v>94</v>
      </c>
      <c r="T18" s="22" t="s">
        <v>95</v>
      </c>
      <c r="U18" s="22" t="s">
        <v>76</v>
      </c>
      <c r="W18"/>
      <c r="X18"/>
      <c r="Y18"/>
      <c r="Z18"/>
      <c r="AA18"/>
      <c r="AB18"/>
    </row>
    <row r="19" ht="54" spans="1:28">
      <c r="A19" s="1">
        <v>13</v>
      </c>
      <c r="B19" s="8" t="s">
        <v>77</v>
      </c>
      <c r="C19" s="8" t="s">
        <v>96</v>
      </c>
      <c r="D19" s="8" t="s">
        <v>85</v>
      </c>
      <c r="E19" s="8" t="s">
        <v>33</v>
      </c>
      <c r="F19" s="8" t="s">
        <v>97</v>
      </c>
      <c r="G19" s="1" t="s">
        <v>35</v>
      </c>
      <c r="H19" s="8" t="s">
        <v>98</v>
      </c>
      <c r="I19" s="8" t="s">
        <v>99</v>
      </c>
      <c r="J19" s="1">
        <f t="shared" si="0"/>
        <v>12</v>
      </c>
      <c r="K19" s="21"/>
      <c r="L19" s="21">
        <v>12</v>
      </c>
      <c r="M19" s="21"/>
      <c r="N19" s="21"/>
      <c r="O19" s="8">
        <v>1</v>
      </c>
      <c r="P19" s="8">
        <v>2</v>
      </c>
      <c r="Q19" s="8">
        <v>27</v>
      </c>
      <c r="R19" s="8">
        <v>90</v>
      </c>
      <c r="S19" s="8" t="s">
        <v>99</v>
      </c>
      <c r="T19" s="8" t="s">
        <v>100</v>
      </c>
      <c r="U19" s="8" t="s">
        <v>101</v>
      </c>
      <c r="W19"/>
      <c r="X19"/>
      <c r="Y19"/>
      <c r="Z19"/>
      <c r="AA19"/>
      <c r="AB19"/>
    </row>
    <row r="20" ht="40.5" spans="1:28">
      <c r="A20" s="1">
        <v>14</v>
      </c>
      <c r="B20" s="8" t="s">
        <v>77</v>
      </c>
      <c r="C20" s="8" t="s">
        <v>102</v>
      </c>
      <c r="D20" s="8" t="s">
        <v>85</v>
      </c>
      <c r="E20" s="8" t="s">
        <v>33</v>
      </c>
      <c r="F20" s="8" t="s">
        <v>103</v>
      </c>
      <c r="G20" s="1" t="s">
        <v>35</v>
      </c>
      <c r="H20" s="8" t="s">
        <v>104</v>
      </c>
      <c r="I20" s="8" t="s">
        <v>105</v>
      </c>
      <c r="J20" s="1">
        <f t="shared" si="0"/>
        <v>24</v>
      </c>
      <c r="K20" s="21"/>
      <c r="L20" s="21">
        <v>24</v>
      </c>
      <c r="M20" s="21"/>
      <c r="N20" s="21"/>
      <c r="O20" s="22">
        <v>2</v>
      </c>
      <c r="P20" s="22">
        <v>6</v>
      </c>
      <c r="Q20" s="22">
        <v>35</v>
      </c>
      <c r="R20" s="22">
        <v>153</v>
      </c>
      <c r="S20" s="22" t="s">
        <v>105</v>
      </c>
      <c r="T20" s="22" t="s">
        <v>106</v>
      </c>
      <c r="U20" s="22" t="s">
        <v>107</v>
      </c>
      <c r="W20"/>
      <c r="X20"/>
      <c r="Y20"/>
      <c r="Z20"/>
      <c r="AA20"/>
      <c r="AB20"/>
    </row>
    <row r="21" ht="41" customHeight="1" spans="1:28">
      <c r="A21" s="1">
        <v>15</v>
      </c>
      <c r="B21" s="8" t="s">
        <v>108</v>
      </c>
      <c r="C21" s="8" t="s">
        <v>109</v>
      </c>
      <c r="D21" s="8" t="s">
        <v>68</v>
      </c>
      <c r="E21" s="8" t="s">
        <v>33</v>
      </c>
      <c r="F21" s="8" t="s">
        <v>110</v>
      </c>
      <c r="G21" s="1" t="s">
        <v>35</v>
      </c>
      <c r="H21" s="8" t="s">
        <v>111</v>
      </c>
      <c r="I21" s="8" t="s">
        <v>112</v>
      </c>
      <c r="J21" s="1">
        <f t="shared" si="0"/>
        <v>118</v>
      </c>
      <c r="K21" s="21"/>
      <c r="L21" s="21"/>
      <c r="M21" s="21"/>
      <c r="N21" s="21">
        <v>118</v>
      </c>
      <c r="O21" s="22">
        <v>11</v>
      </c>
      <c r="P21" s="22">
        <v>17</v>
      </c>
      <c r="Q21" s="22">
        <v>6</v>
      </c>
      <c r="R21" s="22">
        <v>12</v>
      </c>
      <c r="S21" s="22" t="s">
        <v>112</v>
      </c>
      <c r="T21" s="22" t="s">
        <v>113</v>
      </c>
      <c r="U21" s="22" t="s">
        <v>114</v>
      </c>
      <c r="W21"/>
      <c r="X21"/>
      <c r="Y21"/>
      <c r="Z21"/>
      <c r="AA21"/>
      <c r="AB21"/>
    </row>
    <row r="22" ht="41" customHeight="1" spans="1:28">
      <c r="A22" s="1">
        <v>16</v>
      </c>
      <c r="B22" s="8" t="s">
        <v>115</v>
      </c>
      <c r="C22" s="8" t="s">
        <v>116</v>
      </c>
      <c r="D22" s="8" t="s">
        <v>85</v>
      </c>
      <c r="E22" s="8" t="s">
        <v>33</v>
      </c>
      <c r="F22" s="8" t="s">
        <v>117</v>
      </c>
      <c r="G22" s="1" t="s">
        <v>35</v>
      </c>
      <c r="H22" s="8" t="s">
        <v>118</v>
      </c>
      <c r="I22" s="8" t="s">
        <v>119</v>
      </c>
      <c r="J22" s="1">
        <f t="shared" si="0"/>
        <v>71</v>
      </c>
      <c r="K22" s="21"/>
      <c r="L22" s="21">
        <v>71</v>
      </c>
      <c r="M22" s="21"/>
      <c r="N22" s="21"/>
      <c r="O22" s="22">
        <v>5</v>
      </c>
      <c r="P22" s="22">
        <v>12</v>
      </c>
      <c r="Q22" s="22">
        <v>62</v>
      </c>
      <c r="R22" s="22">
        <v>199</v>
      </c>
      <c r="S22" s="22" t="s">
        <v>119</v>
      </c>
      <c r="T22" s="22" t="s">
        <v>120</v>
      </c>
      <c r="U22" s="29" t="s">
        <v>121</v>
      </c>
      <c r="W22"/>
      <c r="X22"/>
      <c r="Y22"/>
      <c r="Z22"/>
      <c r="AA22"/>
      <c r="AB22"/>
    </row>
    <row r="23" ht="41" customHeight="1" spans="1:28">
      <c r="A23" s="1">
        <v>17</v>
      </c>
      <c r="B23" s="8" t="s">
        <v>122</v>
      </c>
      <c r="C23" s="8" t="s">
        <v>123</v>
      </c>
      <c r="D23" s="8" t="s">
        <v>68</v>
      </c>
      <c r="E23" s="8" t="s">
        <v>33</v>
      </c>
      <c r="F23" s="8" t="s">
        <v>124</v>
      </c>
      <c r="G23" s="1" t="s">
        <v>35</v>
      </c>
      <c r="H23" s="8" t="s">
        <v>125</v>
      </c>
      <c r="I23" s="8" t="s">
        <v>126</v>
      </c>
      <c r="J23" s="1">
        <f t="shared" si="0"/>
        <v>200</v>
      </c>
      <c r="K23" s="21">
        <v>100</v>
      </c>
      <c r="L23" s="21">
        <v>100</v>
      </c>
      <c r="M23" s="21"/>
      <c r="N23" s="21"/>
      <c r="O23" s="22">
        <v>13</v>
      </c>
      <c r="P23" s="22">
        <v>36</v>
      </c>
      <c r="Q23" s="30">
        <v>180</v>
      </c>
      <c r="R23" s="30">
        <v>420</v>
      </c>
      <c r="S23" s="22" t="s">
        <v>127</v>
      </c>
      <c r="T23" s="8" t="s">
        <v>128</v>
      </c>
      <c r="U23" s="30" t="s">
        <v>129</v>
      </c>
      <c r="W23"/>
      <c r="X23"/>
      <c r="Y23"/>
      <c r="Z23"/>
      <c r="AA23"/>
      <c r="AB23"/>
    </row>
    <row r="24" ht="41" customHeight="1" spans="1:28">
      <c r="A24" s="1">
        <v>18</v>
      </c>
      <c r="B24" s="8" t="s">
        <v>130</v>
      </c>
      <c r="C24" s="8" t="s">
        <v>131</v>
      </c>
      <c r="D24" s="8" t="s">
        <v>85</v>
      </c>
      <c r="E24" s="8" t="s">
        <v>33</v>
      </c>
      <c r="F24" s="8" t="s">
        <v>132</v>
      </c>
      <c r="G24" s="1" t="s">
        <v>35</v>
      </c>
      <c r="H24" s="8" t="s">
        <v>133</v>
      </c>
      <c r="I24" s="8" t="s">
        <v>134</v>
      </c>
      <c r="J24" s="1">
        <f t="shared" si="0"/>
        <v>25.0958</v>
      </c>
      <c r="K24" s="21"/>
      <c r="L24" s="21"/>
      <c r="M24" s="21"/>
      <c r="N24" s="21">
        <v>25.0958</v>
      </c>
      <c r="O24" s="22">
        <v>3</v>
      </c>
      <c r="P24" s="22">
        <v>6</v>
      </c>
      <c r="Q24" s="22">
        <v>32</v>
      </c>
      <c r="R24" s="22">
        <v>122</v>
      </c>
      <c r="S24" s="1" t="s">
        <v>134</v>
      </c>
      <c r="T24" s="22" t="s">
        <v>135</v>
      </c>
      <c r="U24" s="22" t="s">
        <v>136</v>
      </c>
      <c r="W24"/>
      <c r="X24"/>
      <c r="Y24"/>
      <c r="Z24"/>
      <c r="AA24"/>
      <c r="AB24"/>
    </row>
    <row r="25" ht="41" customHeight="1" spans="1:28">
      <c r="A25" s="1">
        <v>19</v>
      </c>
      <c r="B25" s="8" t="s">
        <v>130</v>
      </c>
      <c r="C25" s="8" t="s">
        <v>137</v>
      </c>
      <c r="D25" s="8" t="s">
        <v>68</v>
      </c>
      <c r="E25" s="8" t="s">
        <v>33</v>
      </c>
      <c r="F25" s="8" t="s">
        <v>138</v>
      </c>
      <c r="G25" s="1" t="s">
        <v>35</v>
      </c>
      <c r="H25" s="8" t="s">
        <v>138</v>
      </c>
      <c r="I25" s="8" t="s">
        <v>139</v>
      </c>
      <c r="J25" s="1">
        <f t="shared" si="0"/>
        <v>50</v>
      </c>
      <c r="K25" s="21"/>
      <c r="L25" s="21">
        <v>50</v>
      </c>
      <c r="M25" s="21"/>
      <c r="N25" s="21"/>
      <c r="O25" s="22">
        <v>16</v>
      </c>
      <c r="P25" s="22">
        <v>43</v>
      </c>
      <c r="Q25" s="22">
        <v>192</v>
      </c>
      <c r="R25" s="22">
        <v>605</v>
      </c>
      <c r="S25" s="22" t="s">
        <v>140</v>
      </c>
      <c r="T25" s="30" t="s">
        <v>141</v>
      </c>
      <c r="U25" s="31" t="s">
        <v>136</v>
      </c>
      <c r="W25"/>
      <c r="X25"/>
      <c r="Y25"/>
      <c r="Z25"/>
      <c r="AA25"/>
      <c r="AB25"/>
    </row>
    <row r="26" ht="41" customHeight="1" spans="1:28">
      <c r="A26" s="1">
        <v>20</v>
      </c>
      <c r="B26" s="8" t="s">
        <v>130</v>
      </c>
      <c r="C26" s="8" t="s">
        <v>142</v>
      </c>
      <c r="D26" s="8" t="s">
        <v>68</v>
      </c>
      <c r="E26" s="8" t="s">
        <v>33</v>
      </c>
      <c r="F26" s="8" t="s">
        <v>143</v>
      </c>
      <c r="G26" s="1" t="s">
        <v>35</v>
      </c>
      <c r="H26" s="8" t="s">
        <v>144</v>
      </c>
      <c r="I26" s="8" t="s">
        <v>145</v>
      </c>
      <c r="J26" s="1">
        <f t="shared" si="0"/>
        <v>80</v>
      </c>
      <c r="K26" s="21">
        <v>80</v>
      </c>
      <c r="L26" s="21"/>
      <c r="M26" s="21"/>
      <c r="N26" s="21"/>
      <c r="O26" s="22">
        <v>6</v>
      </c>
      <c r="P26" s="22">
        <v>18</v>
      </c>
      <c r="Q26" s="22">
        <v>63</v>
      </c>
      <c r="R26" s="22">
        <v>183</v>
      </c>
      <c r="S26" s="22" t="s">
        <v>146</v>
      </c>
      <c r="T26" s="22" t="s">
        <v>147</v>
      </c>
      <c r="U26" s="22" t="s">
        <v>148</v>
      </c>
      <c r="W26"/>
      <c r="X26"/>
      <c r="Y26"/>
      <c r="Z26"/>
      <c r="AA26"/>
      <c r="AB26"/>
    </row>
    <row r="27" ht="41" customHeight="1" spans="1:28">
      <c r="A27" s="1">
        <v>21</v>
      </c>
      <c r="B27" s="8" t="s">
        <v>130</v>
      </c>
      <c r="C27" s="8" t="s">
        <v>149</v>
      </c>
      <c r="D27" s="8" t="s">
        <v>68</v>
      </c>
      <c r="E27" s="8" t="s">
        <v>150</v>
      </c>
      <c r="F27" s="8" t="s">
        <v>151</v>
      </c>
      <c r="G27" s="1" t="s">
        <v>35</v>
      </c>
      <c r="H27" s="8" t="s">
        <v>152</v>
      </c>
      <c r="I27" s="8" t="s">
        <v>153</v>
      </c>
      <c r="J27" s="1">
        <f t="shared" si="0"/>
        <v>50</v>
      </c>
      <c r="K27" s="21">
        <v>50</v>
      </c>
      <c r="L27" s="21"/>
      <c r="M27" s="21"/>
      <c r="N27" s="21"/>
      <c r="O27" s="8">
        <v>23</v>
      </c>
      <c r="P27" s="8">
        <v>78</v>
      </c>
      <c r="Q27" s="8">
        <v>50</v>
      </c>
      <c r="R27" s="8">
        <v>168</v>
      </c>
      <c r="S27" s="8" t="s">
        <v>154</v>
      </c>
      <c r="T27" s="8" t="s">
        <v>155</v>
      </c>
      <c r="U27" s="8" t="s">
        <v>156</v>
      </c>
      <c r="W27"/>
      <c r="X27"/>
      <c r="Y27"/>
      <c r="Z27"/>
      <c r="AA27"/>
      <c r="AB27"/>
    </row>
    <row r="28" ht="26" customHeight="1" spans="1:28">
      <c r="A28" s="1">
        <v>22</v>
      </c>
      <c r="B28" s="8" t="s">
        <v>130</v>
      </c>
      <c r="C28" s="8" t="s">
        <v>157</v>
      </c>
      <c r="D28" s="8" t="s">
        <v>85</v>
      </c>
      <c r="E28" s="8" t="s">
        <v>33</v>
      </c>
      <c r="F28" s="8" t="s">
        <v>138</v>
      </c>
      <c r="G28" s="1" t="s">
        <v>35</v>
      </c>
      <c r="H28" s="8" t="s">
        <v>158</v>
      </c>
      <c r="I28" s="8" t="s">
        <v>159</v>
      </c>
      <c r="J28" s="1">
        <f t="shared" si="0"/>
        <v>15</v>
      </c>
      <c r="K28" s="21">
        <v>15</v>
      </c>
      <c r="L28" s="21"/>
      <c r="M28" s="21"/>
      <c r="N28" s="21"/>
      <c r="O28" s="8">
        <v>3</v>
      </c>
      <c r="P28" s="8">
        <v>8</v>
      </c>
      <c r="Q28" s="8">
        <v>25</v>
      </c>
      <c r="R28" s="8">
        <v>130</v>
      </c>
      <c r="S28" s="8" t="s">
        <v>160</v>
      </c>
      <c r="T28" s="8" t="s">
        <v>161</v>
      </c>
      <c r="U28" s="8" t="s">
        <v>156</v>
      </c>
      <c r="W28"/>
      <c r="X28"/>
      <c r="Y28"/>
      <c r="Z28"/>
      <c r="AA28"/>
      <c r="AB28"/>
    </row>
    <row r="29" ht="38" customHeight="1" spans="1:28">
      <c r="A29" s="1">
        <v>23</v>
      </c>
      <c r="B29" s="8" t="s">
        <v>162</v>
      </c>
      <c r="C29" s="8" t="s">
        <v>163</v>
      </c>
      <c r="D29" s="8" t="s">
        <v>68</v>
      </c>
      <c r="E29" s="8" t="s">
        <v>150</v>
      </c>
      <c r="F29" s="8" t="s">
        <v>164</v>
      </c>
      <c r="G29" s="1" t="s">
        <v>35</v>
      </c>
      <c r="H29" s="8" t="s">
        <v>162</v>
      </c>
      <c r="I29" s="8" t="s">
        <v>165</v>
      </c>
      <c r="J29" s="1">
        <f t="shared" si="0"/>
        <v>150</v>
      </c>
      <c r="K29" s="21">
        <v>100</v>
      </c>
      <c r="L29" s="21">
        <v>50</v>
      </c>
      <c r="M29" s="21"/>
      <c r="N29" s="21"/>
      <c r="O29" s="22">
        <v>32</v>
      </c>
      <c r="P29" s="22">
        <v>88</v>
      </c>
      <c r="Q29" s="22">
        <v>50</v>
      </c>
      <c r="R29" s="22">
        <v>320</v>
      </c>
      <c r="S29" s="22" t="s">
        <v>165</v>
      </c>
      <c r="T29" s="22" t="s">
        <v>166</v>
      </c>
      <c r="U29" s="22" t="s">
        <v>167</v>
      </c>
      <c r="W29"/>
      <c r="X29"/>
      <c r="Y29"/>
      <c r="Z29"/>
      <c r="AA29"/>
      <c r="AB29"/>
    </row>
    <row r="30" ht="40.5" spans="1:28">
      <c r="A30" s="1">
        <v>24</v>
      </c>
      <c r="B30" s="8" t="s">
        <v>162</v>
      </c>
      <c r="C30" s="8" t="s">
        <v>168</v>
      </c>
      <c r="D30" s="8" t="s">
        <v>68</v>
      </c>
      <c r="E30" s="8" t="s">
        <v>33</v>
      </c>
      <c r="F30" s="8" t="s">
        <v>169</v>
      </c>
      <c r="G30" s="1" t="s">
        <v>35</v>
      </c>
      <c r="H30" s="8" t="s">
        <v>162</v>
      </c>
      <c r="I30" s="8" t="s">
        <v>170</v>
      </c>
      <c r="J30" s="1">
        <f t="shared" si="0"/>
        <v>100</v>
      </c>
      <c r="K30" s="21"/>
      <c r="L30" s="21">
        <v>17</v>
      </c>
      <c r="M30" s="21">
        <v>33</v>
      </c>
      <c r="N30" s="21">
        <v>50</v>
      </c>
      <c r="O30" s="22">
        <v>32</v>
      </c>
      <c r="P30" s="22">
        <v>88</v>
      </c>
      <c r="Q30" s="22">
        <v>75</v>
      </c>
      <c r="R30" s="22">
        <v>92</v>
      </c>
      <c r="S30" s="22" t="s">
        <v>170</v>
      </c>
      <c r="T30" s="22" t="s">
        <v>171</v>
      </c>
      <c r="U30" s="22" t="s">
        <v>167</v>
      </c>
      <c r="W30"/>
      <c r="X30"/>
      <c r="Y30"/>
      <c r="Z30"/>
      <c r="AA30"/>
      <c r="AB30"/>
    </row>
    <row r="31" ht="81" spans="1:28">
      <c r="A31" s="1">
        <v>25</v>
      </c>
      <c r="B31" s="8" t="s">
        <v>172</v>
      </c>
      <c r="C31" s="8" t="s">
        <v>173</v>
      </c>
      <c r="D31" s="8" t="s">
        <v>68</v>
      </c>
      <c r="E31" s="8" t="s">
        <v>33</v>
      </c>
      <c r="F31" s="8" t="s">
        <v>174</v>
      </c>
      <c r="G31" s="1" t="s">
        <v>35</v>
      </c>
      <c r="H31" s="8" t="s">
        <v>175</v>
      </c>
      <c r="I31" s="8" t="s">
        <v>176</v>
      </c>
      <c r="J31" s="1">
        <f t="shared" si="0"/>
        <v>85</v>
      </c>
      <c r="K31" s="21"/>
      <c r="L31" s="21">
        <v>58</v>
      </c>
      <c r="M31" s="21"/>
      <c r="N31" s="21">
        <v>27</v>
      </c>
      <c r="O31" s="22">
        <v>15</v>
      </c>
      <c r="P31" s="22">
        <v>42</v>
      </c>
      <c r="Q31" s="22">
        <v>212</v>
      </c>
      <c r="R31" s="22">
        <v>711</v>
      </c>
      <c r="S31" s="22" t="s">
        <v>176</v>
      </c>
      <c r="T31" s="22" t="s">
        <v>177</v>
      </c>
      <c r="U31" s="22" t="s">
        <v>178</v>
      </c>
      <c r="W31"/>
      <c r="X31"/>
      <c r="Y31"/>
      <c r="Z31"/>
      <c r="AA31"/>
      <c r="AB31"/>
    </row>
    <row r="32" ht="30" customHeight="1" spans="1:28">
      <c r="A32" s="1">
        <v>26</v>
      </c>
      <c r="B32" s="8" t="s">
        <v>179</v>
      </c>
      <c r="C32" s="8" t="s">
        <v>180</v>
      </c>
      <c r="D32" s="8" t="s">
        <v>68</v>
      </c>
      <c r="E32" s="8" t="s">
        <v>33</v>
      </c>
      <c r="F32" s="8" t="s">
        <v>181</v>
      </c>
      <c r="G32" s="1" t="s">
        <v>35</v>
      </c>
      <c r="H32" s="8" t="s">
        <v>182</v>
      </c>
      <c r="I32" s="8" t="s">
        <v>183</v>
      </c>
      <c r="J32" s="1">
        <f t="shared" si="0"/>
        <v>50</v>
      </c>
      <c r="K32" s="21">
        <v>50</v>
      </c>
      <c r="L32" s="21"/>
      <c r="M32" s="21"/>
      <c r="N32" s="21"/>
      <c r="O32" s="8">
        <v>18</v>
      </c>
      <c r="P32" s="8">
        <v>41</v>
      </c>
      <c r="Q32" s="8">
        <v>190</v>
      </c>
      <c r="R32" s="8">
        <v>594</v>
      </c>
      <c r="S32" s="8" t="s">
        <v>183</v>
      </c>
      <c r="T32" s="8" t="s">
        <v>184</v>
      </c>
      <c r="U32" s="8" t="s">
        <v>185</v>
      </c>
      <c r="W32"/>
      <c r="X32"/>
      <c r="Y32"/>
      <c r="Z32"/>
      <c r="AA32"/>
      <c r="AB32"/>
    </row>
    <row r="33" ht="29" customHeight="1" spans="1:28">
      <c r="A33" s="1">
        <v>27</v>
      </c>
      <c r="B33" s="8" t="s">
        <v>179</v>
      </c>
      <c r="C33" s="8" t="s">
        <v>186</v>
      </c>
      <c r="D33" s="8" t="s">
        <v>68</v>
      </c>
      <c r="E33" s="8" t="s">
        <v>33</v>
      </c>
      <c r="F33" s="8" t="s">
        <v>187</v>
      </c>
      <c r="G33" s="1" t="s">
        <v>35</v>
      </c>
      <c r="H33" s="8" t="s">
        <v>188</v>
      </c>
      <c r="I33" s="8" t="s">
        <v>189</v>
      </c>
      <c r="J33" s="1">
        <f t="shared" si="0"/>
        <v>220</v>
      </c>
      <c r="K33" s="21">
        <v>82</v>
      </c>
      <c r="L33" s="21">
        <v>123</v>
      </c>
      <c r="M33" s="21">
        <v>15</v>
      </c>
      <c r="N33" s="21"/>
      <c r="O33" s="22">
        <v>37</v>
      </c>
      <c r="P33" s="22">
        <v>90</v>
      </c>
      <c r="Q33" s="22">
        <v>281</v>
      </c>
      <c r="R33" s="22">
        <v>1036</v>
      </c>
      <c r="S33" s="22" t="s">
        <v>190</v>
      </c>
      <c r="T33" s="22" t="s">
        <v>191</v>
      </c>
      <c r="U33" s="22" t="s">
        <v>192</v>
      </c>
      <c r="W33"/>
      <c r="X33"/>
      <c r="Y33"/>
      <c r="Z33"/>
      <c r="AA33"/>
      <c r="AB33"/>
    </row>
    <row r="34" ht="31" customHeight="1" spans="1:28">
      <c r="A34" s="1">
        <v>28</v>
      </c>
      <c r="B34" s="8" t="s">
        <v>179</v>
      </c>
      <c r="C34" s="8" t="s">
        <v>193</v>
      </c>
      <c r="D34" s="8" t="s">
        <v>85</v>
      </c>
      <c r="E34" s="8" t="s">
        <v>33</v>
      </c>
      <c r="F34" s="8" t="s">
        <v>187</v>
      </c>
      <c r="G34" s="1" t="s">
        <v>35</v>
      </c>
      <c r="H34" s="8" t="s">
        <v>188</v>
      </c>
      <c r="I34" s="8" t="s">
        <v>194</v>
      </c>
      <c r="J34" s="1">
        <f t="shared" si="0"/>
        <v>24</v>
      </c>
      <c r="K34" s="21"/>
      <c r="L34" s="21">
        <v>24</v>
      </c>
      <c r="M34" s="21"/>
      <c r="N34" s="21"/>
      <c r="O34" s="22">
        <v>7</v>
      </c>
      <c r="P34" s="22">
        <v>22</v>
      </c>
      <c r="Q34" s="22">
        <v>99</v>
      </c>
      <c r="R34" s="22">
        <v>213</v>
      </c>
      <c r="S34" s="22" t="s">
        <v>194</v>
      </c>
      <c r="T34" s="22" t="s">
        <v>195</v>
      </c>
      <c r="U34" s="22" t="s">
        <v>192</v>
      </c>
      <c r="W34"/>
      <c r="X34"/>
      <c r="Y34"/>
      <c r="Z34"/>
      <c r="AA34"/>
      <c r="AB34"/>
    </row>
    <row r="35" ht="36" customHeight="1" spans="1:28">
      <c r="A35" s="1">
        <v>29</v>
      </c>
      <c r="B35" s="8" t="s">
        <v>179</v>
      </c>
      <c r="C35" s="8" t="s">
        <v>196</v>
      </c>
      <c r="D35" s="8" t="s">
        <v>85</v>
      </c>
      <c r="E35" s="8" t="s">
        <v>33</v>
      </c>
      <c r="F35" s="8" t="s">
        <v>197</v>
      </c>
      <c r="G35" s="1" t="s">
        <v>35</v>
      </c>
      <c r="H35" s="8" t="s">
        <v>198</v>
      </c>
      <c r="I35" s="8" t="s">
        <v>199</v>
      </c>
      <c r="J35" s="1">
        <f t="shared" si="0"/>
        <v>27</v>
      </c>
      <c r="K35" s="21"/>
      <c r="L35" s="21">
        <v>27</v>
      </c>
      <c r="M35" s="21"/>
      <c r="N35" s="21"/>
      <c r="O35" s="22">
        <v>12</v>
      </c>
      <c r="P35" s="22">
        <v>35</v>
      </c>
      <c r="Q35" s="22">
        <v>155</v>
      </c>
      <c r="R35" s="22">
        <v>486</v>
      </c>
      <c r="S35" s="22" t="s">
        <v>200</v>
      </c>
      <c r="T35" s="22" t="s">
        <v>201</v>
      </c>
      <c r="U35" s="22" t="s">
        <v>202</v>
      </c>
      <c r="W35"/>
      <c r="X35"/>
      <c r="Y35"/>
      <c r="Z35"/>
      <c r="AA35"/>
      <c r="AB35"/>
    </row>
    <row r="36" ht="121.5" spans="1:28">
      <c r="A36" s="1">
        <v>30</v>
      </c>
      <c r="B36" s="8" t="s">
        <v>179</v>
      </c>
      <c r="C36" s="8" t="s">
        <v>203</v>
      </c>
      <c r="D36" s="8" t="s">
        <v>68</v>
      </c>
      <c r="E36" s="8" t="s">
        <v>33</v>
      </c>
      <c r="F36" s="8" t="s">
        <v>204</v>
      </c>
      <c r="G36" s="1" t="s">
        <v>35</v>
      </c>
      <c r="H36" s="8" t="s">
        <v>205</v>
      </c>
      <c r="I36" s="24" t="s">
        <v>206</v>
      </c>
      <c r="J36" s="1">
        <f t="shared" si="0"/>
        <v>196</v>
      </c>
      <c r="K36" s="21">
        <v>96</v>
      </c>
      <c r="L36" s="21">
        <v>100</v>
      </c>
      <c r="M36" s="21"/>
      <c r="N36" s="21"/>
      <c r="O36" s="22">
        <v>33</v>
      </c>
      <c r="P36" s="22">
        <v>86</v>
      </c>
      <c r="Q36" s="22">
        <v>198</v>
      </c>
      <c r="R36" s="22">
        <v>670</v>
      </c>
      <c r="S36" s="22" t="s">
        <v>207</v>
      </c>
      <c r="T36" s="22" t="s">
        <v>208</v>
      </c>
      <c r="U36" s="22" t="s">
        <v>209</v>
      </c>
      <c r="W36"/>
      <c r="X36"/>
      <c r="Y36"/>
      <c r="Z36"/>
      <c r="AA36"/>
      <c r="AB36"/>
    </row>
    <row r="37" ht="105" customHeight="1" spans="1:28">
      <c r="A37" s="1">
        <v>31</v>
      </c>
      <c r="B37" s="8" t="s">
        <v>179</v>
      </c>
      <c r="C37" s="8" t="s">
        <v>210</v>
      </c>
      <c r="D37" s="8" t="s">
        <v>85</v>
      </c>
      <c r="E37" s="8" t="s">
        <v>33</v>
      </c>
      <c r="F37" s="8" t="s">
        <v>211</v>
      </c>
      <c r="G37" s="1" t="s">
        <v>35</v>
      </c>
      <c r="H37" s="8" t="s">
        <v>198</v>
      </c>
      <c r="I37" s="8" t="s">
        <v>212</v>
      </c>
      <c r="J37" s="1">
        <f t="shared" si="0"/>
        <v>19.573295</v>
      </c>
      <c r="K37" s="21"/>
      <c r="L37" s="25">
        <v>19.573295</v>
      </c>
      <c r="M37" s="21"/>
      <c r="N37" s="21"/>
      <c r="O37" s="22">
        <v>4</v>
      </c>
      <c r="P37" s="22">
        <v>11</v>
      </c>
      <c r="Q37" s="22">
        <v>78</v>
      </c>
      <c r="R37" s="22">
        <v>271</v>
      </c>
      <c r="S37" s="22" t="s">
        <v>213</v>
      </c>
      <c r="T37" s="22" t="s">
        <v>214</v>
      </c>
      <c r="U37" s="22" t="s">
        <v>215</v>
      </c>
      <c r="W37"/>
      <c r="X37"/>
      <c r="Y37"/>
      <c r="Z37"/>
      <c r="AA37"/>
      <c r="AB37"/>
    </row>
    <row r="38" ht="39" customHeight="1" spans="1:28">
      <c r="A38" s="1">
        <v>32</v>
      </c>
      <c r="B38" s="8" t="s">
        <v>216</v>
      </c>
      <c r="C38" s="8" t="s">
        <v>217</v>
      </c>
      <c r="D38" s="8" t="s">
        <v>85</v>
      </c>
      <c r="E38" s="8" t="s">
        <v>150</v>
      </c>
      <c r="F38" s="8" t="s">
        <v>218</v>
      </c>
      <c r="G38" s="1" t="s">
        <v>35</v>
      </c>
      <c r="H38" s="8" t="s">
        <v>219</v>
      </c>
      <c r="I38" s="8" t="s">
        <v>220</v>
      </c>
      <c r="J38" s="1">
        <f t="shared" si="0"/>
        <v>16</v>
      </c>
      <c r="K38" s="21"/>
      <c r="L38" s="21">
        <v>16</v>
      </c>
      <c r="M38" s="21"/>
      <c r="N38" s="21"/>
      <c r="O38" s="26">
        <v>5</v>
      </c>
      <c r="P38" s="26">
        <v>12</v>
      </c>
      <c r="Q38" s="26">
        <v>32</v>
      </c>
      <c r="R38" s="26">
        <v>108</v>
      </c>
      <c r="S38" s="26" t="s">
        <v>221</v>
      </c>
      <c r="T38" s="26" t="s">
        <v>222</v>
      </c>
      <c r="U38" s="26" t="s">
        <v>76</v>
      </c>
      <c r="W38"/>
      <c r="X38"/>
      <c r="Y38"/>
      <c r="Z38"/>
      <c r="AA38"/>
      <c r="AB38"/>
    </row>
    <row r="39" ht="40.5" spans="1:28">
      <c r="A39" s="1">
        <v>33</v>
      </c>
      <c r="B39" s="8" t="s">
        <v>216</v>
      </c>
      <c r="C39" s="8" t="s">
        <v>223</v>
      </c>
      <c r="D39" s="8" t="s">
        <v>85</v>
      </c>
      <c r="E39" s="8" t="s">
        <v>150</v>
      </c>
      <c r="F39" s="8" t="s">
        <v>224</v>
      </c>
      <c r="G39" s="1" t="s">
        <v>35</v>
      </c>
      <c r="H39" s="8" t="s">
        <v>219</v>
      </c>
      <c r="I39" s="8" t="s">
        <v>225</v>
      </c>
      <c r="J39" s="1">
        <f t="shared" si="0"/>
        <v>9</v>
      </c>
      <c r="K39" s="21"/>
      <c r="L39" s="21">
        <v>9</v>
      </c>
      <c r="M39" s="21"/>
      <c r="N39" s="21"/>
      <c r="O39" s="26">
        <v>5</v>
      </c>
      <c r="P39" s="26">
        <v>7</v>
      </c>
      <c r="Q39" s="26">
        <v>78</v>
      </c>
      <c r="R39" s="26">
        <v>264</v>
      </c>
      <c r="S39" s="26" t="s">
        <v>226</v>
      </c>
      <c r="T39" s="26" t="s">
        <v>227</v>
      </c>
      <c r="U39" s="26" t="s">
        <v>76</v>
      </c>
      <c r="W39"/>
      <c r="X39"/>
      <c r="Y39"/>
      <c r="Z39"/>
      <c r="AA39"/>
      <c r="AB39"/>
    </row>
    <row r="40" ht="40.5" spans="1:28">
      <c r="A40" s="1">
        <v>34</v>
      </c>
      <c r="B40" s="8" t="s">
        <v>216</v>
      </c>
      <c r="C40" s="8" t="s">
        <v>228</v>
      </c>
      <c r="D40" s="8" t="s">
        <v>85</v>
      </c>
      <c r="E40" s="8" t="s">
        <v>33</v>
      </c>
      <c r="F40" s="8" t="s">
        <v>229</v>
      </c>
      <c r="G40" s="1" t="s">
        <v>35</v>
      </c>
      <c r="H40" s="8" t="s">
        <v>230</v>
      </c>
      <c r="I40" s="8" t="s">
        <v>231</v>
      </c>
      <c r="J40" s="1">
        <f t="shared" si="0"/>
        <v>28</v>
      </c>
      <c r="K40" s="21">
        <v>22</v>
      </c>
      <c r="L40" s="21"/>
      <c r="M40" s="21">
        <v>6</v>
      </c>
      <c r="N40" s="21"/>
      <c r="O40" s="8">
        <v>39</v>
      </c>
      <c r="P40" s="8">
        <v>57</v>
      </c>
      <c r="Q40" s="8">
        <v>103</v>
      </c>
      <c r="R40" s="8">
        <v>343</v>
      </c>
      <c r="S40" s="8" t="s">
        <v>231</v>
      </c>
      <c r="T40" s="8" t="s">
        <v>232</v>
      </c>
      <c r="U40" s="8" t="s">
        <v>76</v>
      </c>
      <c r="W40"/>
      <c r="X40"/>
      <c r="Y40"/>
      <c r="Z40"/>
      <c r="AA40"/>
      <c r="AB40"/>
    </row>
    <row r="41" ht="31" customHeight="1" spans="1:28">
      <c r="A41" s="1">
        <v>35</v>
      </c>
      <c r="B41" s="8" t="s">
        <v>216</v>
      </c>
      <c r="C41" s="8" t="s">
        <v>233</v>
      </c>
      <c r="D41" s="8" t="s">
        <v>68</v>
      </c>
      <c r="E41" s="8" t="s">
        <v>33</v>
      </c>
      <c r="F41" s="8" t="s">
        <v>234</v>
      </c>
      <c r="G41" s="1" t="s">
        <v>35</v>
      </c>
      <c r="H41" s="8" t="s">
        <v>216</v>
      </c>
      <c r="I41" s="8" t="s">
        <v>235</v>
      </c>
      <c r="J41" s="1">
        <f t="shared" si="0"/>
        <v>300</v>
      </c>
      <c r="K41" s="21"/>
      <c r="L41" s="21">
        <v>100</v>
      </c>
      <c r="M41" s="21"/>
      <c r="N41" s="21">
        <v>200</v>
      </c>
      <c r="O41" s="22">
        <v>0</v>
      </c>
      <c r="P41" s="22">
        <v>0</v>
      </c>
      <c r="Q41" s="22">
        <v>155</v>
      </c>
      <c r="R41" s="22">
        <v>520</v>
      </c>
      <c r="S41" s="27" t="s">
        <v>235</v>
      </c>
      <c r="T41" s="22" t="s">
        <v>236</v>
      </c>
      <c r="U41" s="22" t="s">
        <v>76</v>
      </c>
      <c r="W41"/>
      <c r="X41"/>
      <c r="Y41"/>
      <c r="Z41"/>
      <c r="AA41"/>
      <c r="AB41"/>
    </row>
    <row r="42" ht="40.5" spans="1:28">
      <c r="A42" s="1">
        <v>36</v>
      </c>
      <c r="B42" s="8" t="s">
        <v>237</v>
      </c>
      <c r="C42" s="8" t="s">
        <v>238</v>
      </c>
      <c r="D42" s="8" t="s">
        <v>68</v>
      </c>
      <c r="E42" s="8" t="s">
        <v>33</v>
      </c>
      <c r="F42" s="8" t="s">
        <v>239</v>
      </c>
      <c r="G42" s="1" t="s">
        <v>35</v>
      </c>
      <c r="H42" s="8" t="s">
        <v>237</v>
      </c>
      <c r="I42" s="8" t="s">
        <v>240</v>
      </c>
      <c r="J42" s="1">
        <f t="shared" si="0"/>
        <v>160</v>
      </c>
      <c r="K42" s="21">
        <v>60</v>
      </c>
      <c r="L42" s="21">
        <v>100</v>
      </c>
      <c r="M42" s="21"/>
      <c r="N42" s="21"/>
      <c r="O42" s="22">
        <v>38</v>
      </c>
      <c r="P42" s="22">
        <v>89</v>
      </c>
      <c r="Q42" s="22">
        <v>99</v>
      </c>
      <c r="R42" s="22">
        <v>396</v>
      </c>
      <c r="S42" s="22" t="s">
        <v>240</v>
      </c>
      <c r="T42" s="22" t="s">
        <v>241</v>
      </c>
      <c r="U42" s="22" t="s">
        <v>242</v>
      </c>
      <c r="W42"/>
      <c r="X42"/>
      <c r="Y42"/>
      <c r="Z42"/>
      <c r="AA42"/>
      <c r="AB42"/>
    </row>
    <row r="43" ht="27" customHeight="1" spans="1:28">
      <c r="A43" s="1">
        <v>37</v>
      </c>
      <c r="B43" s="8" t="s">
        <v>243</v>
      </c>
      <c r="C43" s="8" t="s">
        <v>244</v>
      </c>
      <c r="D43" s="8" t="s">
        <v>68</v>
      </c>
      <c r="E43" s="8" t="s">
        <v>33</v>
      </c>
      <c r="F43" s="8" t="s">
        <v>245</v>
      </c>
      <c r="G43" s="1" t="s">
        <v>35</v>
      </c>
      <c r="H43" s="8" t="s">
        <v>246</v>
      </c>
      <c r="I43" s="8" t="s">
        <v>247</v>
      </c>
      <c r="J43" s="1">
        <f t="shared" si="0"/>
        <v>52</v>
      </c>
      <c r="K43" s="21"/>
      <c r="L43" s="21"/>
      <c r="M43" s="21"/>
      <c r="N43" s="21">
        <v>52</v>
      </c>
      <c r="O43" s="22">
        <v>11</v>
      </c>
      <c r="P43" s="22">
        <v>34</v>
      </c>
      <c r="Q43" s="22">
        <v>10</v>
      </c>
      <c r="R43" s="22">
        <v>20</v>
      </c>
      <c r="S43" s="22" t="s">
        <v>247</v>
      </c>
      <c r="T43" s="22" t="s">
        <v>248</v>
      </c>
      <c r="U43" s="22" t="s">
        <v>249</v>
      </c>
      <c r="W43"/>
      <c r="X43"/>
      <c r="Y43"/>
      <c r="Z43"/>
      <c r="AA43"/>
      <c r="AB43"/>
    </row>
    <row r="44" ht="108" spans="1:28">
      <c r="A44" s="1">
        <v>39</v>
      </c>
      <c r="B44" s="8" t="s">
        <v>243</v>
      </c>
      <c r="C44" s="8" t="s">
        <v>250</v>
      </c>
      <c r="D44" s="8" t="s">
        <v>68</v>
      </c>
      <c r="E44" s="8" t="s">
        <v>33</v>
      </c>
      <c r="F44" s="8" t="s">
        <v>251</v>
      </c>
      <c r="G44" s="1" t="s">
        <v>35</v>
      </c>
      <c r="H44" s="8" t="s">
        <v>252</v>
      </c>
      <c r="I44" s="8" t="s">
        <v>253</v>
      </c>
      <c r="J44" s="1">
        <f t="shared" si="0"/>
        <v>85</v>
      </c>
      <c r="K44" s="21"/>
      <c r="L44" s="21">
        <v>60</v>
      </c>
      <c r="M44" s="21">
        <v>25</v>
      </c>
      <c r="N44" s="21"/>
      <c r="O44" s="22">
        <v>20</v>
      </c>
      <c r="P44" s="22">
        <v>58</v>
      </c>
      <c r="Q44" s="22">
        <v>362</v>
      </c>
      <c r="R44" s="22">
        <v>1325</v>
      </c>
      <c r="S44" s="22" t="s">
        <v>253</v>
      </c>
      <c r="T44" s="22" t="s">
        <v>254</v>
      </c>
      <c r="U44" s="22" t="s">
        <v>249</v>
      </c>
      <c r="W44"/>
      <c r="X44"/>
      <c r="Y44"/>
      <c r="Z44"/>
      <c r="AA44"/>
      <c r="AB44"/>
    </row>
    <row r="45" ht="138.75" spans="1:28">
      <c r="A45" s="1">
        <v>40</v>
      </c>
      <c r="B45" s="8" t="s">
        <v>255</v>
      </c>
      <c r="C45" s="8" t="s">
        <v>131</v>
      </c>
      <c r="D45" s="8" t="s">
        <v>85</v>
      </c>
      <c r="E45" s="8" t="s">
        <v>33</v>
      </c>
      <c r="F45" s="8" t="s">
        <v>256</v>
      </c>
      <c r="G45" s="1" t="s">
        <v>35</v>
      </c>
      <c r="H45" s="8" t="s">
        <v>256</v>
      </c>
      <c r="I45" s="8" t="s">
        <v>257</v>
      </c>
      <c r="J45" s="1">
        <f t="shared" si="0"/>
        <v>19</v>
      </c>
      <c r="K45" s="21">
        <v>19</v>
      </c>
      <c r="L45" s="21"/>
      <c r="M45" s="21"/>
      <c r="N45" s="21"/>
      <c r="O45" s="22">
        <v>4</v>
      </c>
      <c r="P45" s="22">
        <v>7</v>
      </c>
      <c r="Q45" s="22">
        <v>50</v>
      </c>
      <c r="R45" s="22">
        <v>165</v>
      </c>
      <c r="S45" s="22" t="s">
        <v>258</v>
      </c>
      <c r="T45" s="22" t="s">
        <v>259</v>
      </c>
      <c r="U45" s="22" t="s">
        <v>260</v>
      </c>
      <c r="W45"/>
      <c r="X45"/>
      <c r="Y45"/>
      <c r="Z45"/>
      <c r="AA45"/>
      <c r="AB45"/>
    </row>
    <row r="46" ht="216" spans="1:28">
      <c r="A46" s="1">
        <v>41</v>
      </c>
      <c r="B46" s="8" t="s">
        <v>255</v>
      </c>
      <c r="C46" s="8" t="s">
        <v>131</v>
      </c>
      <c r="D46" s="8" t="s">
        <v>85</v>
      </c>
      <c r="E46" s="8" t="s">
        <v>33</v>
      </c>
      <c r="F46" s="8" t="s">
        <v>261</v>
      </c>
      <c r="G46" s="1" t="s">
        <v>35</v>
      </c>
      <c r="H46" s="8" t="s">
        <v>261</v>
      </c>
      <c r="I46" s="8" t="s">
        <v>262</v>
      </c>
      <c r="J46" s="1">
        <f t="shared" si="0"/>
        <v>44</v>
      </c>
      <c r="K46" s="21"/>
      <c r="L46" s="21">
        <v>44</v>
      </c>
      <c r="M46" s="21"/>
      <c r="N46" s="21"/>
      <c r="O46" s="22">
        <v>3</v>
      </c>
      <c r="P46" s="22">
        <v>6</v>
      </c>
      <c r="Q46" s="22">
        <v>28</v>
      </c>
      <c r="R46" s="22">
        <v>130</v>
      </c>
      <c r="S46" s="8" t="s">
        <v>262</v>
      </c>
      <c r="T46" s="8" t="s">
        <v>263</v>
      </c>
      <c r="U46" s="8" t="s">
        <v>264</v>
      </c>
      <c r="W46"/>
      <c r="X46"/>
      <c r="Y46"/>
      <c r="Z46"/>
      <c r="AA46"/>
      <c r="AB46"/>
    </row>
    <row r="47" ht="40.5" spans="1:28">
      <c r="A47" s="1">
        <v>42</v>
      </c>
      <c r="B47" s="8" t="s">
        <v>265</v>
      </c>
      <c r="C47" s="8" t="s">
        <v>266</v>
      </c>
      <c r="D47" s="8" t="s">
        <v>68</v>
      </c>
      <c r="E47" s="8" t="s">
        <v>33</v>
      </c>
      <c r="F47" s="8" t="s">
        <v>267</v>
      </c>
      <c r="G47" s="1" t="s">
        <v>35</v>
      </c>
      <c r="H47" s="8" t="s">
        <v>268</v>
      </c>
      <c r="I47" s="8" t="s">
        <v>269</v>
      </c>
      <c r="J47" s="1">
        <f t="shared" si="0"/>
        <v>133</v>
      </c>
      <c r="K47" s="21"/>
      <c r="L47" s="21">
        <v>133</v>
      </c>
      <c r="M47" s="21"/>
      <c r="N47" s="21"/>
      <c r="O47" s="22">
        <v>28</v>
      </c>
      <c r="P47" s="22">
        <v>72</v>
      </c>
      <c r="Q47" s="22">
        <v>612</v>
      </c>
      <c r="R47" s="22">
        <v>1900</v>
      </c>
      <c r="S47" s="22" t="s">
        <v>269</v>
      </c>
      <c r="T47" s="22" t="s">
        <v>270</v>
      </c>
      <c r="U47" s="22" t="s">
        <v>271</v>
      </c>
      <c r="W47"/>
      <c r="X47"/>
      <c r="Y47"/>
      <c r="Z47"/>
      <c r="AA47"/>
      <c r="AB47"/>
    </row>
    <row r="48" ht="81" spans="1:28">
      <c r="A48" s="1">
        <v>43</v>
      </c>
      <c r="B48" s="8" t="s">
        <v>265</v>
      </c>
      <c r="C48" s="8" t="s">
        <v>272</v>
      </c>
      <c r="D48" s="8" t="s">
        <v>68</v>
      </c>
      <c r="E48" s="8" t="s">
        <v>33</v>
      </c>
      <c r="F48" s="8" t="s">
        <v>273</v>
      </c>
      <c r="G48" s="1" t="s">
        <v>35</v>
      </c>
      <c r="H48" s="8" t="s">
        <v>274</v>
      </c>
      <c r="I48" s="8" t="s">
        <v>275</v>
      </c>
      <c r="J48" s="1">
        <f t="shared" si="0"/>
        <v>300</v>
      </c>
      <c r="K48" s="21">
        <v>200</v>
      </c>
      <c r="L48" s="21">
        <v>60</v>
      </c>
      <c r="M48" s="21">
        <v>40</v>
      </c>
      <c r="N48" s="21"/>
      <c r="O48" s="22">
        <v>28</v>
      </c>
      <c r="P48" s="22">
        <v>83</v>
      </c>
      <c r="Q48" s="22">
        <v>200</v>
      </c>
      <c r="R48" s="22">
        <v>890</v>
      </c>
      <c r="S48" s="22" t="s">
        <v>276</v>
      </c>
      <c r="T48" s="22" t="s">
        <v>277</v>
      </c>
      <c r="U48" s="22" t="s">
        <v>76</v>
      </c>
      <c r="W48"/>
      <c r="X48"/>
      <c r="Y48"/>
      <c r="Z48"/>
      <c r="AA48"/>
      <c r="AB48"/>
    </row>
    <row r="49" ht="54" spans="1:28">
      <c r="A49" s="1">
        <v>44</v>
      </c>
      <c r="B49" s="8" t="s">
        <v>265</v>
      </c>
      <c r="C49" s="8" t="s">
        <v>278</v>
      </c>
      <c r="D49" s="8" t="s">
        <v>68</v>
      </c>
      <c r="E49" s="8" t="s">
        <v>33</v>
      </c>
      <c r="F49" s="8" t="s">
        <v>265</v>
      </c>
      <c r="G49" s="1" t="s">
        <v>35</v>
      </c>
      <c r="H49" s="8" t="s">
        <v>279</v>
      </c>
      <c r="I49" s="8" t="s">
        <v>280</v>
      </c>
      <c r="J49" s="1">
        <f t="shared" si="0"/>
        <v>15</v>
      </c>
      <c r="K49" s="21">
        <v>6</v>
      </c>
      <c r="L49" s="21"/>
      <c r="M49" s="21">
        <v>3</v>
      </c>
      <c r="N49" s="21">
        <v>6</v>
      </c>
      <c r="O49" s="8">
        <v>3</v>
      </c>
      <c r="P49" s="8">
        <v>6</v>
      </c>
      <c r="Q49" s="8">
        <v>7</v>
      </c>
      <c r="R49" s="8">
        <v>15</v>
      </c>
      <c r="S49" s="8" t="s">
        <v>280</v>
      </c>
      <c r="T49" s="8" t="s">
        <v>281</v>
      </c>
      <c r="U49" s="8" t="s">
        <v>271</v>
      </c>
      <c r="W49"/>
      <c r="X49"/>
      <c r="Y49"/>
      <c r="Z49"/>
      <c r="AA49"/>
      <c r="AB49"/>
    </row>
    <row r="50" ht="67.5" spans="1:28">
      <c r="A50" s="1">
        <v>45</v>
      </c>
      <c r="B50" s="8" t="s">
        <v>282</v>
      </c>
      <c r="C50" s="8" t="s">
        <v>283</v>
      </c>
      <c r="D50" s="8" t="s">
        <v>68</v>
      </c>
      <c r="E50" s="8" t="s">
        <v>33</v>
      </c>
      <c r="F50" s="8" t="s">
        <v>284</v>
      </c>
      <c r="G50" s="1" t="s">
        <v>35</v>
      </c>
      <c r="H50" s="8" t="s">
        <v>284</v>
      </c>
      <c r="I50" s="8" t="s">
        <v>285</v>
      </c>
      <c r="J50" s="1">
        <f t="shared" si="0"/>
        <v>180</v>
      </c>
      <c r="K50" s="21"/>
      <c r="L50" s="21">
        <v>120</v>
      </c>
      <c r="M50" s="21"/>
      <c r="N50" s="21">
        <v>60</v>
      </c>
      <c r="O50" s="22">
        <v>23</v>
      </c>
      <c r="P50" s="22">
        <v>54</v>
      </c>
      <c r="Q50" s="22">
        <v>460</v>
      </c>
      <c r="R50" s="22">
        <v>2100</v>
      </c>
      <c r="S50" s="22" t="s">
        <v>286</v>
      </c>
      <c r="T50" s="22" t="s">
        <v>287</v>
      </c>
      <c r="U50" s="22" t="s">
        <v>288</v>
      </c>
      <c r="W50"/>
      <c r="X50"/>
      <c r="Y50"/>
      <c r="Z50"/>
      <c r="AA50"/>
      <c r="AB50"/>
    </row>
    <row r="51" ht="27" spans="1:28">
      <c r="A51" s="1">
        <v>46</v>
      </c>
      <c r="B51" s="8" t="s">
        <v>282</v>
      </c>
      <c r="C51" s="8" t="s">
        <v>289</v>
      </c>
      <c r="D51" s="8" t="s">
        <v>68</v>
      </c>
      <c r="E51" s="8" t="s">
        <v>33</v>
      </c>
      <c r="F51" s="8" t="s">
        <v>284</v>
      </c>
      <c r="G51" s="1" t="s">
        <v>35</v>
      </c>
      <c r="H51" s="8" t="s">
        <v>290</v>
      </c>
      <c r="I51" s="8" t="s">
        <v>291</v>
      </c>
      <c r="J51" s="1">
        <f t="shared" si="0"/>
        <v>60</v>
      </c>
      <c r="K51" s="21"/>
      <c r="L51" s="21"/>
      <c r="M51" s="21"/>
      <c r="N51" s="21">
        <v>60</v>
      </c>
      <c r="O51" s="22">
        <v>23</v>
      </c>
      <c r="P51" s="22">
        <v>54</v>
      </c>
      <c r="Q51" s="22">
        <v>100</v>
      </c>
      <c r="R51" s="22">
        <v>350</v>
      </c>
      <c r="S51" s="22" t="s">
        <v>291</v>
      </c>
      <c r="T51" s="22" t="s">
        <v>292</v>
      </c>
      <c r="U51" s="22" t="s">
        <v>288</v>
      </c>
      <c r="W51"/>
      <c r="X51"/>
      <c r="Y51"/>
      <c r="Z51"/>
      <c r="AA51"/>
      <c r="AB51"/>
    </row>
    <row r="52" ht="40.5" spans="1:28">
      <c r="A52" s="1">
        <v>47</v>
      </c>
      <c r="B52" s="8" t="s">
        <v>282</v>
      </c>
      <c r="C52" s="8" t="s">
        <v>293</v>
      </c>
      <c r="D52" s="8" t="s">
        <v>85</v>
      </c>
      <c r="E52" s="8" t="s">
        <v>33</v>
      </c>
      <c r="F52" s="8" t="s">
        <v>294</v>
      </c>
      <c r="G52" s="1" t="s">
        <v>35</v>
      </c>
      <c r="H52" s="8" t="s">
        <v>295</v>
      </c>
      <c r="I52" s="8" t="s">
        <v>296</v>
      </c>
      <c r="J52" s="1">
        <f t="shared" si="0"/>
        <v>29</v>
      </c>
      <c r="K52" s="21"/>
      <c r="L52" s="21">
        <v>29</v>
      </c>
      <c r="M52" s="21"/>
      <c r="N52" s="21"/>
      <c r="O52" s="8">
        <v>1</v>
      </c>
      <c r="P52" s="8">
        <v>4</v>
      </c>
      <c r="Q52" s="8">
        <v>85</v>
      </c>
      <c r="R52" s="8">
        <v>300</v>
      </c>
      <c r="S52" s="8" t="s">
        <v>296</v>
      </c>
      <c r="T52" s="8" t="s">
        <v>297</v>
      </c>
      <c r="U52" s="8" t="s">
        <v>288</v>
      </c>
      <c r="W52"/>
      <c r="X52"/>
      <c r="Y52"/>
      <c r="Z52"/>
      <c r="AA52"/>
      <c r="AB52"/>
    </row>
    <row r="53" ht="39" customHeight="1" spans="1:28">
      <c r="A53" s="1">
        <v>48</v>
      </c>
      <c r="B53" s="8" t="s">
        <v>298</v>
      </c>
      <c r="C53" s="8" t="s">
        <v>299</v>
      </c>
      <c r="D53" s="8" t="s">
        <v>85</v>
      </c>
      <c r="E53" s="8" t="s">
        <v>33</v>
      </c>
      <c r="F53" s="8" t="s">
        <v>300</v>
      </c>
      <c r="G53" s="1" t="s">
        <v>35</v>
      </c>
      <c r="H53" s="8" t="s">
        <v>301</v>
      </c>
      <c r="I53" s="8" t="s">
        <v>302</v>
      </c>
      <c r="J53" s="1">
        <f t="shared" si="0"/>
        <v>23</v>
      </c>
      <c r="K53" s="21"/>
      <c r="L53" s="21"/>
      <c r="M53" s="21"/>
      <c r="N53" s="21">
        <v>23</v>
      </c>
      <c r="O53" s="22">
        <v>28</v>
      </c>
      <c r="P53" s="22">
        <v>60</v>
      </c>
      <c r="Q53" s="22">
        <v>198</v>
      </c>
      <c r="R53" s="22">
        <v>245</v>
      </c>
      <c r="S53" s="22" t="s">
        <v>302</v>
      </c>
      <c r="T53" s="22" t="s">
        <v>303</v>
      </c>
      <c r="U53" s="22" t="s">
        <v>304</v>
      </c>
      <c r="W53"/>
      <c r="X53"/>
      <c r="Y53"/>
      <c r="Z53"/>
      <c r="AA53"/>
      <c r="AB53"/>
    </row>
    <row r="54" ht="39" customHeight="1" spans="1:28">
      <c r="A54" s="1">
        <v>49</v>
      </c>
      <c r="B54" s="8" t="s">
        <v>298</v>
      </c>
      <c r="C54" s="8" t="s">
        <v>305</v>
      </c>
      <c r="D54" s="8" t="s">
        <v>85</v>
      </c>
      <c r="E54" s="8" t="s">
        <v>33</v>
      </c>
      <c r="F54" s="8" t="s">
        <v>306</v>
      </c>
      <c r="G54" s="1" t="s">
        <v>35</v>
      </c>
      <c r="H54" s="8" t="s">
        <v>307</v>
      </c>
      <c r="I54" s="8" t="s">
        <v>308</v>
      </c>
      <c r="J54" s="1">
        <f t="shared" ref="J54:J70" si="1">SUM(K54:N54)</f>
        <v>100</v>
      </c>
      <c r="K54" s="21"/>
      <c r="L54" s="21"/>
      <c r="M54" s="21">
        <v>50</v>
      </c>
      <c r="N54" s="21">
        <v>50</v>
      </c>
      <c r="O54" s="22">
        <v>1</v>
      </c>
      <c r="P54" s="22">
        <v>4</v>
      </c>
      <c r="Q54" s="22">
        <v>36</v>
      </c>
      <c r="R54" s="22">
        <v>136</v>
      </c>
      <c r="S54" s="22" t="s">
        <v>308</v>
      </c>
      <c r="T54" s="22" t="s">
        <v>309</v>
      </c>
      <c r="U54" s="22" t="s">
        <v>114</v>
      </c>
      <c r="W54"/>
      <c r="X54"/>
      <c r="Y54"/>
      <c r="Z54"/>
      <c r="AA54"/>
      <c r="AB54"/>
    </row>
    <row r="55" ht="39" customHeight="1" spans="1:28">
      <c r="A55" s="1">
        <v>50</v>
      </c>
      <c r="B55" s="8" t="s">
        <v>298</v>
      </c>
      <c r="C55" s="8" t="s">
        <v>310</v>
      </c>
      <c r="D55" s="8" t="s">
        <v>68</v>
      </c>
      <c r="E55" s="8" t="s">
        <v>33</v>
      </c>
      <c r="F55" s="8" t="s">
        <v>311</v>
      </c>
      <c r="G55" s="1" t="s">
        <v>35</v>
      </c>
      <c r="H55" s="8" t="s">
        <v>312</v>
      </c>
      <c r="I55" s="8" t="s">
        <v>313</v>
      </c>
      <c r="J55" s="1">
        <f t="shared" si="1"/>
        <v>80</v>
      </c>
      <c r="K55" s="21"/>
      <c r="L55" s="21">
        <v>80</v>
      </c>
      <c r="M55" s="21"/>
      <c r="N55" s="21"/>
      <c r="O55" s="22">
        <v>30</v>
      </c>
      <c r="P55" s="22">
        <v>87</v>
      </c>
      <c r="Q55" s="22">
        <v>950</v>
      </c>
      <c r="R55" s="22">
        <v>3000</v>
      </c>
      <c r="S55" s="22" t="s">
        <v>314</v>
      </c>
      <c r="T55" s="22" t="s">
        <v>315</v>
      </c>
      <c r="U55" s="22" t="s">
        <v>114</v>
      </c>
      <c r="W55"/>
      <c r="X55"/>
      <c r="Y55"/>
      <c r="Z55"/>
      <c r="AA55"/>
      <c r="AB55"/>
    </row>
    <row r="56" ht="39" customHeight="1" spans="1:28">
      <c r="A56" s="1">
        <v>51</v>
      </c>
      <c r="B56" s="8" t="s">
        <v>77</v>
      </c>
      <c r="C56" s="8" t="s">
        <v>316</v>
      </c>
      <c r="D56" s="8" t="s">
        <v>68</v>
      </c>
      <c r="E56" s="8" t="s">
        <v>33</v>
      </c>
      <c r="F56" s="8" t="s">
        <v>317</v>
      </c>
      <c r="G56" s="1" t="s">
        <v>35</v>
      </c>
      <c r="H56" s="8" t="s">
        <v>318</v>
      </c>
      <c r="I56" s="8" t="s">
        <v>319</v>
      </c>
      <c r="J56" s="1">
        <f t="shared" si="1"/>
        <v>25</v>
      </c>
      <c r="K56" s="21">
        <v>19.4</v>
      </c>
      <c r="L56" s="21">
        <v>4</v>
      </c>
      <c r="M56" s="21"/>
      <c r="N56" s="21">
        <v>1.6</v>
      </c>
      <c r="O56" s="8">
        <v>20</v>
      </c>
      <c r="P56" s="8">
        <v>55</v>
      </c>
      <c r="Q56" s="8">
        <v>180</v>
      </c>
      <c r="R56" s="8">
        <v>641</v>
      </c>
      <c r="S56" s="8" t="s">
        <v>320</v>
      </c>
      <c r="T56" s="8" t="s">
        <v>321</v>
      </c>
      <c r="U56" s="8" t="s">
        <v>76</v>
      </c>
      <c r="W56"/>
      <c r="X56"/>
      <c r="Y56"/>
      <c r="Z56"/>
      <c r="AA56"/>
      <c r="AB56"/>
    </row>
    <row r="57" ht="39" customHeight="1" spans="1:28">
      <c r="A57" s="1">
        <v>52</v>
      </c>
      <c r="B57" s="8" t="s">
        <v>108</v>
      </c>
      <c r="C57" s="8" t="s">
        <v>322</v>
      </c>
      <c r="D57" s="8" t="s">
        <v>68</v>
      </c>
      <c r="E57" s="8" t="s">
        <v>33</v>
      </c>
      <c r="F57" s="8" t="s">
        <v>108</v>
      </c>
      <c r="G57" s="1" t="s">
        <v>35</v>
      </c>
      <c r="H57" s="8" t="s">
        <v>323</v>
      </c>
      <c r="I57" s="8" t="s">
        <v>324</v>
      </c>
      <c r="J57" s="1">
        <f t="shared" si="1"/>
        <v>393.2</v>
      </c>
      <c r="K57" s="21">
        <v>233.2</v>
      </c>
      <c r="L57" s="21">
        <v>35</v>
      </c>
      <c r="M57" s="21"/>
      <c r="N57" s="21">
        <v>125</v>
      </c>
      <c r="O57" s="8">
        <v>22</v>
      </c>
      <c r="P57" s="8">
        <v>56</v>
      </c>
      <c r="Q57" s="8">
        <v>0</v>
      </c>
      <c r="R57" s="8">
        <v>0</v>
      </c>
      <c r="S57" s="8" t="s">
        <v>324</v>
      </c>
      <c r="T57" s="8" t="s">
        <v>325</v>
      </c>
      <c r="U57" s="8" t="s">
        <v>114</v>
      </c>
      <c r="W57"/>
      <c r="X57"/>
      <c r="Y57"/>
      <c r="Z57"/>
      <c r="AA57"/>
      <c r="AB57"/>
    </row>
    <row r="58" ht="39" customHeight="1" spans="1:28">
      <c r="A58" s="1">
        <v>53</v>
      </c>
      <c r="B58" s="8" t="s">
        <v>108</v>
      </c>
      <c r="C58" s="8" t="s">
        <v>326</v>
      </c>
      <c r="D58" s="8" t="s">
        <v>68</v>
      </c>
      <c r="E58" s="8" t="s">
        <v>33</v>
      </c>
      <c r="F58" s="8" t="s">
        <v>108</v>
      </c>
      <c r="G58" s="1" t="s">
        <v>35</v>
      </c>
      <c r="H58" s="8" t="s">
        <v>323</v>
      </c>
      <c r="I58" s="8" t="s">
        <v>327</v>
      </c>
      <c r="J58" s="1">
        <f t="shared" si="1"/>
        <v>277.151869</v>
      </c>
      <c r="K58" s="8">
        <v>14.046379</v>
      </c>
      <c r="L58" s="21">
        <v>147</v>
      </c>
      <c r="M58" s="21">
        <v>52</v>
      </c>
      <c r="N58" s="21">
        <v>64.10549</v>
      </c>
      <c r="O58" s="22">
        <v>32</v>
      </c>
      <c r="P58" s="22">
        <v>77</v>
      </c>
      <c r="Q58" s="22">
        <v>0</v>
      </c>
      <c r="R58" s="22">
        <v>0</v>
      </c>
      <c r="S58" s="22" t="s">
        <v>327</v>
      </c>
      <c r="T58" s="22" t="s">
        <v>328</v>
      </c>
      <c r="U58" s="22" t="s">
        <v>114</v>
      </c>
      <c r="W58"/>
      <c r="X58"/>
      <c r="Y58"/>
      <c r="Z58"/>
      <c r="AA58"/>
      <c r="AB58"/>
    </row>
    <row r="59" ht="39" customHeight="1" spans="1:28">
      <c r="A59" s="1">
        <v>54</v>
      </c>
      <c r="B59" s="8" t="s">
        <v>108</v>
      </c>
      <c r="C59" s="8" t="s">
        <v>329</v>
      </c>
      <c r="D59" s="8" t="s">
        <v>68</v>
      </c>
      <c r="E59" s="8" t="s">
        <v>150</v>
      </c>
      <c r="F59" s="8" t="s">
        <v>330</v>
      </c>
      <c r="G59" s="1" t="s">
        <v>35</v>
      </c>
      <c r="H59" s="8" t="s">
        <v>331</v>
      </c>
      <c r="I59" s="8" t="s">
        <v>332</v>
      </c>
      <c r="J59" s="1">
        <f t="shared" si="1"/>
        <v>29</v>
      </c>
      <c r="K59" s="21"/>
      <c r="L59" s="21">
        <v>29</v>
      </c>
      <c r="M59" s="21"/>
      <c r="N59" s="21"/>
      <c r="O59" s="8">
        <v>27</v>
      </c>
      <c r="P59" s="8">
        <v>77</v>
      </c>
      <c r="Q59" s="8">
        <v>6</v>
      </c>
      <c r="R59" s="8">
        <v>8</v>
      </c>
      <c r="S59" s="1" t="s">
        <v>332</v>
      </c>
      <c r="T59" s="8" t="s">
        <v>333</v>
      </c>
      <c r="U59" s="8" t="s">
        <v>114</v>
      </c>
      <c r="W59"/>
      <c r="X59"/>
      <c r="Y59"/>
      <c r="Z59"/>
      <c r="AA59"/>
      <c r="AB59"/>
    </row>
    <row r="60" ht="39" customHeight="1" spans="1:28">
      <c r="A60" s="1">
        <v>55</v>
      </c>
      <c r="B60" s="8" t="s">
        <v>115</v>
      </c>
      <c r="C60" s="8" t="s">
        <v>334</v>
      </c>
      <c r="D60" s="8" t="s">
        <v>85</v>
      </c>
      <c r="E60" s="8" t="s">
        <v>33</v>
      </c>
      <c r="F60" s="8" t="s">
        <v>335</v>
      </c>
      <c r="G60" s="1" t="s">
        <v>35</v>
      </c>
      <c r="H60" s="8" t="s">
        <v>336</v>
      </c>
      <c r="I60" s="8" t="s">
        <v>337</v>
      </c>
      <c r="J60" s="1">
        <f t="shared" si="1"/>
        <v>20</v>
      </c>
      <c r="K60" s="21">
        <v>19</v>
      </c>
      <c r="L60" s="21">
        <v>1</v>
      </c>
      <c r="M60" s="21"/>
      <c r="N60" s="21"/>
      <c r="O60" s="8">
        <v>2</v>
      </c>
      <c r="P60" s="8">
        <v>5</v>
      </c>
      <c r="Q60" s="8">
        <v>35</v>
      </c>
      <c r="R60" s="8">
        <v>89</v>
      </c>
      <c r="S60" s="8" t="s">
        <v>338</v>
      </c>
      <c r="T60" s="8" t="s">
        <v>339</v>
      </c>
      <c r="U60" s="8" t="s">
        <v>121</v>
      </c>
      <c r="W60"/>
      <c r="X60"/>
      <c r="Y60"/>
      <c r="Z60"/>
      <c r="AA60"/>
      <c r="AB60"/>
    </row>
    <row r="61" ht="39" customHeight="1" spans="1:28">
      <c r="A61" s="1">
        <v>56</v>
      </c>
      <c r="B61" s="8" t="s">
        <v>115</v>
      </c>
      <c r="C61" s="8" t="s">
        <v>340</v>
      </c>
      <c r="D61" s="8" t="s">
        <v>85</v>
      </c>
      <c r="E61" s="8" t="s">
        <v>33</v>
      </c>
      <c r="F61" s="8" t="s">
        <v>341</v>
      </c>
      <c r="G61" s="1" t="s">
        <v>35</v>
      </c>
      <c r="H61" s="8" t="s">
        <v>342</v>
      </c>
      <c r="I61" s="8" t="s">
        <v>343</v>
      </c>
      <c r="J61" s="1">
        <f t="shared" si="1"/>
        <v>20</v>
      </c>
      <c r="K61" s="21"/>
      <c r="L61" s="21">
        <v>20</v>
      </c>
      <c r="M61" s="21"/>
      <c r="N61" s="21"/>
      <c r="O61" s="27">
        <v>2</v>
      </c>
      <c r="P61" s="27">
        <v>3</v>
      </c>
      <c r="Q61" s="27">
        <v>56</v>
      </c>
      <c r="R61" s="27">
        <v>99</v>
      </c>
      <c r="S61" s="27" t="s">
        <v>343</v>
      </c>
      <c r="T61" s="27" t="s">
        <v>339</v>
      </c>
      <c r="U61" s="32" t="s">
        <v>121</v>
      </c>
      <c r="W61"/>
      <c r="X61"/>
      <c r="Y61"/>
      <c r="Z61"/>
      <c r="AA61"/>
      <c r="AB61"/>
    </row>
    <row r="62" ht="39" customHeight="1" spans="1:28">
      <c r="A62" s="1">
        <v>57</v>
      </c>
      <c r="B62" s="8" t="s">
        <v>115</v>
      </c>
      <c r="C62" s="8" t="s">
        <v>344</v>
      </c>
      <c r="D62" s="8" t="s">
        <v>85</v>
      </c>
      <c r="E62" s="8" t="s">
        <v>33</v>
      </c>
      <c r="F62" s="8" t="s">
        <v>345</v>
      </c>
      <c r="G62" s="1" t="s">
        <v>35</v>
      </c>
      <c r="H62" s="8" t="s">
        <v>118</v>
      </c>
      <c r="I62" s="8" t="s">
        <v>346</v>
      </c>
      <c r="J62" s="1">
        <f t="shared" si="1"/>
        <v>29</v>
      </c>
      <c r="K62" s="21">
        <v>12</v>
      </c>
      <c r="L62" s="21">
        <v>17</v>
      </c>
      <c r="M62" s="21"/>
      <c r="N62" s="21"/>
      <c r="O62" s="8">
        <v>2</v>
      </c>
      <c r="P62" s="8">
        <v>5</v>
      </c>
      <c r="Q62" s="8">
        <v>59</v>
      </c>
      <c r="R62" s="8">
        <v>134</v>
      </c>
      <c r="S62" s="8" t="s">
        <v>346</v>
      </c>
      <c r="T62" s="8" t="s">
        <v>347</v>
      </c>
      <c r="U62" s="8" t="s">
        <v>121</v>
      </c>
      <c r="W62"/>
      <c r="X62"/>
      <c r="Y62"/>
      <c r="Z62"/>
      <c r="AA62"/>
      <c r="AB62"/>
    </row>
    <row r="63" ht="39" customHeight="1" spans="1:28">
      <c r="A63" s="1">
        <v>58</v>
      </c>
      <c r="B63" s="8" t="s">
        <v>115</v>
      </c>
      <c r="C63" s="8" t="s">
        <v>348</v>
      </c>
      <c r="D63" s="8" t="s">
        <v>85</v>
      </c>
      <c r="E63" s="8" t="s">
        <v>33</v>
      </c>
      <c r="F63" s="8" t="s">
        <v>349</v>
      </c>
      <c r="G63" s="1" t="s">
        <v>35</v>
      </c>
      <c r="H63" s="8" t="s">
        <v>350</v>
      </c>
      <c r="I63" s="8" t="s">
        <v>351</v>
      </c>
      <c r="J63" s="1">
        <f t="shared" si="1"/>
        <v>15</v>
      </c>
      <c r="K63" s="21"/>
      <c r="L63" s="21">
        <v>15</v>
      </c>
      <c r="M63" s="21"/>
      <c r="N63" s="21"/>
      <c r="O63" s="8">
        <v>2</v>
      </c>
      <c r="P63" s="8">
        <v>5</v>
      </c>
      <c r="Q63" s="8">
        <v>61</v>
      </c>
      <c r="R63" s="8">
        <v>142</v>
      </c>
      <c r="S63" s="8" t="s">
        <v>351</v>
      </c>
      <c r="T63" s="8" t="s">
        <v>347</v>
      </c>
      <c r="U63" s="8" t="s">
        <v>121</v>
      </c>
      <c r="W63"/>
      <c r="X63"/>
      <c r="Y63"/>
      <c r="Z63"/>
      <c r="AA63"/>
      <c r="AB63"/>
    </row>
    <row r="64" ht="39" customHeight="1" spans="1:28">
      <c r="A64" s="1">
        <v>59</v>
      </c>
      <c r="B64" s="8" t="s">
        <v>115</v>
      </c>
      <c r="C64" s="8" t="s">
        <v>352</v>
      </c>
      <c r="D64" s="8" t="s">
        <v>85</v>
      </c>
      <c r="E64" s="8" t="s">
        <v>33</v>
      </c>
      <c r="F64" s="8" t="s">
        <v>353</v>
      </c>
      <c r="G64" s="1" t="s">
        <v>35</v>
      </c>
      <c r="H64" s="8" t="s">
        <v>354</v>
      </c>
      <c r="I64" s="8" t="s">
        <v>355</v>
      </c>
      <c r="J64" s="1">
        <f t="shared" si="1"/>
        <v>23</v>
      </c>
      <c r="K64" s="21"/>
      <c r="L64" s="21">
        <v>23</v>
      </c>
      <c r="M64" s="21"/>
      <c r="N64" s="21"/>
      <c r="O64" s="8">
        <v>3</v>
      </c>
      <c r="P64" s="8">
        <v>5</v>
      </c>
      <c r="Q64" s="8">
        <v>63</v>
      </c>
      <c r="R64" s="8">
        <v>165</v>
      </c>
      <c r="S64" s="8" t="s">
        <v>355</v>
      </c>
      <c r="T64" s="8" t="s">
        <v>339</v>
      </c>
      <c r="U64" s="8" t="s">
        <v>121</v>
      </c>
      <c r="W64"/>
      <c r="X64"/>
      <c r="Y64"/>
      <c r="Z64"/>
      <c r="AA64"/>
      <c r="AB64"/>
    </row>
    <row r="65" ht="39" customHeight="1" spans="1:28">
      <c r="A65" s="1">
        <v>60</v>
      </c>
      <c r="B65" s="8" t="s">
        <v>356</v>
      </c>
      <c r="C65" s="8" t="s">
        <v>357</v>
      </c>
      <c r="D65" s="8" t="s">
        <v>85</v>
      </c>
      <c r="E65" s="8" t="s">
        <v>33</v>
      </c>
      <c r="F65" s="8" t="s">
        <v>358</v>
      </c>
      <c r="G65" s="1" t="s">
        <v>35</v>
      </c>
      <c r="H65" s="8" t="s">
        <v>359</v>
      </c>
      <c r="I65" s="8" t="s">
        <v>360</v>
      </c>
      <c r="J65" s="1">
        <f t="shared" si="1"/>
        <v>15</v>
      </c>
      <c r="K65" s="21"/>
      <c r="L65" s="21">
        <v>15</v>
      </c>
      <c r="M65" s="21"/>
      <c r="N65" s="21"/>
      <c r="O65" s="27">
        <v>6</v>
      </c>
      <c r="P65" s="27">
        <v>23</v>
      </c>
      <c r="Q65" s="27">
        <v>191</v>
      </c>
      <c r="R65" s="27">
        <v>656</v>
      </c>
      <c r="S65" s="27" t="s">
        <v>360</v>
      </c>
      <c r="T65" s="27" t="s">
        <v>64</v>
      </c>
      <c r="U65" s="32">
        <v>1</v>
      </c>
      <c r="W65"/>
      <c r="X65"/>
      <c r="Y65"/>
      <c r="Z65"/>
      <c r="AA65"/>
      <c r="AB65"/>
    </row>
    <row r="66" ht="39" customHeight="1" spans="1:28">
      <c r="A66" s="1">
        <v>61</v>
      </c>
      <c r="B66" s="8" t="s">
        <v>265</v>
      </c>
      <c r="C66" s="8" t="s">
        <v>361</v>
      </c>
      <c r="D66" s="8" t="s">
        <v>85</v>
      </c>
      <c r="E66" s="8" t="s">
        <v>33</v>
      </c>
      <c r="F66" s="8" t="s">
        <v>362</v>
      </c>
      <c r="G66" s="1" t="s">
        <v>35</v>
      </c>
      <c r="H66" s="8" t="s">
        <v>363</v>
      </c>
      <c r="I66" s="8" t="s">
        <v>364</v>
      </c>
      <c r="J66" s="1">
        <f t="shared" si="1"/>
        <v>20</v>
      </c>
      <c r="K66" s="21"/>
      <c r="L66" s="21">
        <v>20</v>
      </c>
      <c r="M66" s="21"/>
      <c r="N66" s="21"/>
      <c r="O66" s="8">
        <v>7</v>
      </c>
      <c r="P66" s="8">
        <v>13</v>
      </c>
      <c r="Q66" s="8">
        <v>86</v>
      </c>
      <c r="R66" s="8">
        <v>258</v>
      </c>
      <c r="S66" s="8" t="s">
        <v>364</v>
      </c>
      <c r="T66" s="8" t="s">
        <v>365</v>
      </c>
      <c r="U66" s="37">
        <v>1</v>
      </c>
      <c r="W66"/>
      <c r="X66"/>
      <c r="Y66"/>
      <c r="Z66"/>
      <c r="AA66"/>
      <c r="AB66"/>
    </row>
    <row r="67" ht="39" customHeight="1" spans="1:28">
      <c r="A67" s="1">
        <v>62</v>
      </c>
      <c r="B67" s="8" t="s">
        <v>265</v>
      </c>
      <c r="C67" s="8" t="s">
        <v>366</v>
      </c>
      <c r="D67" s="8" t="s">
        <v>68</v>
      </c>
      <c r="E67" s="8" t="s">
        <v>33</v>
      </c>
      <c r="F67" s="8" t="s">
        <v>367</v>
      </c>
      <c r="G67" s="1" t="s">
        <v>35</v>
      </c>
      <c r="H67" s="8" t="s">
        <v>368</v>
      </c>
      <c r="I67" s="8" t="s">
        <v>369</v>
      </c>
      <c r="J67" s="1">
        <f t="shared" si="1"/>
        <v>20</v>
      </c>
      <c r="K67" s="21"/>
      <c r="L67" s="21"/>
      <c r="M67" s="21">
        <v>20</v>
      </c>
      <c r="N67" s="21"/>
      <c r="O67" s="8">
        <v>22</v>
      </c>
      <c r="P67" s="8">
        <v>53</v>
      </c>
      <c r="Q67" s="8">
        <v>6</v>
      </c>
      <c r="R67" s="8">
        <v>12</v>
      </c>
      <c r="S67" s="8" t="s">
        <v>370</v>
      </c>
      <c r="T67" s="8" t="s">
        <v>371</v>
      </c>
      <c r="U67" s="8" t="s">
        <v>372</v>
      </c>
      <c r="W67"/>
      <c r="X67"/>
      <c r="Y67"/>
      <c r="Z67"/>
      <c r="AA67"/>
      <c r="AB67"/>
    </row>
    <row r="68" ht="39" customHeight="1" spans="1:28">
      <c r="A68" s="1">
        <v>63</v>
      </c>
      <c r="B68" s="8" t="s">
        <v>298</v>
      </c>
      <c r="C68" s="8" t="s">
        <v>373</v>
      </c>
      <c r="D68" s="8" t="s">
        <v>68</v>
      </c>
      <c r="E68" s="8" t="s">
        <v>33</v>
      </c>
      <c r="F68" s="8" t="s">
        <v>374</v>
      </c>
      <c r="G68" s="1" t="s">
        <v>35</v>
      </c>
      <c r="H68" s="8" t="s">
        <v>375</v>
      </c>
      <c r="I68" s="8" t="s">
        <v>376</v>
      </c>
      <c r="J68" s="1">
        <f t="shared" si="1"/>
        <v>80</v>
      </c>
      <c r="K68" s="21">
        <v>50</v>
      </c>
      <c r="L68" s="21">
        <v>15</v>
      </c>
      <c r="M68" s="21">
        <v>5</v>
      </c>
      <c r="N68" s="21">
        <v>10</v>
      </c>
      <c r="O68" s="8">
        <v>30</v>
      </c>
      <c r="P68" s="8">
        <v>78</v>
      </c>
      <c r="Q68" s="8">
        <v>510</v>
      </c>
      <c r="R68" s="8">
        <v>2053</v>
      </c>
      <c r="S68" s="8" t="s">
        <v>377</v>
      </c>
      <c r="T68" s="8" t="s">
        <v>378</v>
      </c>
      <c r="U68" s="8" t="s">
        <v>379</v>
      </c>
      <c r="W68"/>
      <c r="X68"/>
      <c r="Y68"/>
      <c r="Z68"/>
      <c r="AA68"/>
      <c r="AB68"/>
    </row>
    <row r="69" ht="40.5" spans="1:28">
      <c r="A69" s="1">
        <v>64</v>
      </c>
      <c r="B69" s="8" t="s">
        <v>216</v>
      </c>
      <c r="C69" s="8" t="s">
        <v>380</v>
      </c>
      <c r="D69" s="8" t="s">
        <v>68</v>
      </c>
      <c r="E69" s="8" t="s">
        <v>33</v>
      </c>
      <c r="F69" s="8" t="s">
        <v>381</v>
      </c>
      <c r="G69" s="8" t="s">
        <v>382</v>
      </c>
      <c r="H69" s="8" t="s">
        <v>216</v>
      </c>
      <c r="I69" s="8" t="s">
        <v>383</v>
      </c>
      <c r="J69" s="1">
        <f t="shared" si="1"/>
        <v>15.8</v>
      </c>
      <c r="K69" s="8"/>
      <c r="L69" s="33">
        <v>0.1</v>
      </c>
      <c r="M69" s="8">
        <v>0</v>
      </c>
      <c r="N69" s="8">
        <v>15.7</v>
      </c>
      <c r="O69" s="8">
        <v>16</v>
      </c>
      <c r="P69" s="8">
        <v>17</v>
      </c>
      <c r="Q69" s="8">
        <v>58</v>
      </c>
      <c r="R69" s="8">
        <v>183</v>
      </c>
      <c r="S69" s="8" t="s">
        <v>383</v>
      </c>
      <c r="T69" s="8" t="s">
        <v>384</v>
      </c>
      <c r="U69" s="8" t="s">
        <v>76</v>
      </c>
      <c r="W69"/>
      <c r="X69"/>
      <c r="Y69"/>
      <c r="Z69"/>
      <c r="AA69"/>
      <c r="AB69"/>
    </row>
    <row r="70" ht="81" spans="1:28">
      <c r="A70" s="1">
        <v>65</v>
      </c>
      <c r="B70" s="8" t="s">
        <v>122</v>
      </c>
      <c r="C70" s="8" t="s">
        <v>385</v>
      </c>
      <c r="D70" s="8" t="s">
        <v>85</v>
      </c>
      <c r="E70" s="8" t="s">
        <v>33</v>
      </c>
      <c r="F70" s="8" t="s">
        <v>386</v>
      </c>
      <c r="G70" s="8" t="s">
        <v>35</v>
      </c>
      <c r="H70" s="8" t="s">
        <v>387</v>
      </c>
      <c r="I70" s="8" t="s">
        <v>388</v>
      </c>
      <c r="J70" s="1">
        <f t="shared" si="1"/>
        <v>21.090905</v>
      </c>
      <c r="K70" s="34"/>
      <c r="L70" s="35">
        <v>15.411705</v>
      </c>
      <c r="M70" s="8">
        <v>0</v>
      </c>
      <c r="N70" s="8">
        <v>5.6792</v>
      </c>
      <c r="O70" s="8">
        <v>0</v>
      </c>
      <c r="P70" s="8">
        <v>24</v>
      </c>
      <c r="Q70" s="8">
        <v>56</v>
      </c>
      <c r="R70" s="8">
        <v>232</v>
      </c>
      <c r="S70" s="8">
        <v>822</v>
      </c>
      <c r="T70" s="8" t="s">
        <v>389</v>
      </c>
      <c r="U70" s="8" t="s">
        <v>390</v>
      </c>
      <c r="W70"/>
      <c r="X70"/>
      <c r="Y70"/>
      <c r="Z70"/>
      <c r="AA70"/>
      <c r="AB70"/>
    </row>
    <row r="71" spans="10:14">
      <c r="J71" s="36">
        <f>SUM(J7:J70)</f>
        <v>5060.02999</v>
      </c>
      <c r="K71" s="36">
        <f>SUM(K7:K70)</f>
        <v>1858.99999</v>
      </c>
      <c r="L71" s="3">
        <f>SUM(L7:L70)</f>
        <v>1976</v>
      </c>
      <c r="M71" s="3">
        <f>SUM(M7:M70)</f>
        <v>270.96</v>
      </c>
      <c r="N71" s="3">
        <f>SUM(N7:N70)</f>
        <v>954.07</v>
      </c>
    </row>
  </sheetData>
  <autoFilter ref="A6:AB71">
    <extLst/>
  </autoFilter>
  <mergeCells count="23">
    <mergeCell ref="A2:U2"/>
    <mergeCell ref="A3:C3"/>
    <mergeCell ref="D3:F3"/>
    <mergeCell ref="J3:K3"/>
    <mergeCell ref="P3:U3"/>
    <mergeCell ref="O4:R4"/>
    <mergeCell ref="S4:U4"/>
    <mergeCell ref="O5:P5"/>
    <mergeCell ref="Q5:R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S5:S6"/>
    <mergeCell ref="T5:T6"/>
    <mergeCell ref="U5:U6"/>
    <mergeCell ref="K4:N5"/>
  </mergeCells>
  <printOptions horizontalCentered="1"/>
  <pageMargins left="0.700694444444445" right="0.700694444444445" top="0.751388888888889" bottom="0.751388888888889" header="0.298611111111111" footer="0.298611111111111"/>
  <pageSetup paperSize="9" scale="5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67"/>
  <sheetViews>
    <sheetView workbookViewId="0">
      <selection activeCell="C63" sqref="C63"/>
    </sheetView>
  </sheetViews>
  <sheetFormatPr defaultColWidth="9" defaultRowHeight="14.25" outlineLevelCol="5"/>
  <cols>
    <col min="1" max="1" width="116.625" customWidth="1"/>
  </cols>
  <sheetData>
    <row r="1" spans="1:6">
      <c r="A1" s="1" t="s">
        <v>8</v>
      </c>
      <c r="B1" s="1" t="s">
        <v>391</v>
      </c>
      <c r="C1" s="1" t="s">
        <v>392</v>
      </c>
      <c r="D1" s="1" t="s">
        <v>393</v>
      </c>
      <c r="E1" s="1" t="s">
        <v>394</v>
      </c>
      <c r="F1" s="1" t="s">
        <v>395</v>
      </c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ht="15" spans="1:6">
      <c r="A4" s="2" t="s">
        <v>396</v>
      </c>
      <c r="B4" s="2">
        <v>150.5</v>
      </c>
      <c r="C4" s="2">
        <v>150.5</v>
      </c>
      <c r="D4" s="2">
        <v>0</v>
      </c>
      <c r="E4" s="2">
        <v>0</v>
      </c>
      <c r="F4" s="2" t="s">
        <v>397</v>
      </c>
    </row>
    <row r="5" ht="15" spans="1:6">
      <c r="A5" s="2" t="s">
        <v>398</v>
      </c>
      <c r="B5" s="2">
        <v>54</v>
      </c>
      <c r="C5" s="2">
        <v>54</v>
      </c>
      <c r="D5" s="2">
        <v>0</v>
      </c>
      <c r="E5" s="2">
        <v>0</v>
      </c>
      <c r="F5" s="2" t="s">
        <v>397</v>
      </c>
    </row>
    <row r="6" ht="15" spans="1:6">
      <c r="A6" s="2" t="s">
        <v>399</v>
      </c>
      <c r="B6" s="2">
        <v>82.758</v>
      </c>
      <c r="C6" s="2">
        <v>80</v>
      </c>
      <c r="D6" s="2">
        <v>1.138</v>
      </c>
      <c r="E6" s="2">
        <v>0</v>
      </c>
      <c r="F6" s="2" t="s">
        <v>400</v>
      </c>
    </row>
    <row r="7" ht="15" spans="1:6">
      <c r="A7" s="2" t="s">
        <v>401</v>
      </c>
      <c r="B7" s="2">
        <v>43</v>
      </c>
      <c r="C7" s="2">
        <v>15</v>
      </c>
      <c r="D7" s="2">
        <v>28</v>
      </c>
      <c r="E7" s="2">
        <v>0</v>
      </c>
      <c r="F7" s="2" t="s">
        <v>397</v>
      </c>
    </row>
    <row r="8" ht="15" spans="1:6">
      <c r="A8" s="2" t="s">
        <v>402</v>
      </c>
      <c r="B8" s="2">
        <v>87.912</v>
      </c>
      <c r="C8" s="2">
        <v>37.5</v>
      </c>
      <c r="D8" s="2">
        <v>50.412</v>
      </c>
      <c r="E8" s="2">
        <v>0</v>
      </c>
      <c r="F8" s="2" t="s">
        <v>397</v>
      </c>
    </row>
    <row r="9" ht="15" hidden="1" spans="1:6">
      <c r="A9" s="2" t="s">
        <v>403</v>
      </c>
      <c r="B9" s="2">
        <v>43.92</v>
      </c>
      <c r="C9" s="2">
        <v>0</v>
      </c>
      <c r="D9" s="2">
        <v>0</v>
      </c>
      <c r="E9" s="2">
        <v>21.96</v>
      </c>
      <c r="F9" s="2" t="s">
        <v>404</v>
      </c>
    </row>
    <row r="10" ht="15" hidden="1" spans="1:6">
      <c r="A10" s="2" t="s">
        <v>405</v>
      </c>
      <c r="B10" s="2">
        <v>0</v>
      </c>
      <c r="C10" s="2">
        <v>0</v>
      </c>
      <c r="D10" s="2">
        <v>0</v>
      </c>
      <c r="E10" s="2">
        <v>0</v>
      </c>
      <c r="F10" s="2" t="s">
        <v>397</v>
      </c>
    </row>
    <row r="11" ht="15" spans="1:6">
      <c r="A11" s="2" t="s">
        <v>406</v>
      </c>
      <c r="B11" s="2">
        <v>102.45</v>
      </c>
      <c r="C11" s="2">
        <v>100</v>
      </c>
      <c r="D11" s="2">
        <v>2.45</v>
      </c>
      <c r="E11" s="2">
        <v>0</v>
      </c>
      <c r="F11" s="2" t="s">
        <v>397</v>
      </c>
    </row>
    <row r="12" ht="15" hidden="1" spans="1:6">
      <c r="A12" s="2" t="s">
        <v>407</v>
      </c>
      <c r="B12" s="2">
        <v>47.89</v>
      </c>
      <c r="C12" s="2">
        <v>0</v>
      </c>
      <c r="D12" s="2">
        <v>0</v>
      </c>
      <c r="E12" s="2">
        <v>0</v>
      </c>
      <c r="F12" s="2" t="s">
        <v>408</v>
      </c>
    </row>
    <row r="13" ht="15" spans="1:6">
      <c r="A13" s="2" t="s">
        <v>409</v>
      </c>
      <c r="B13" s="2">
        <v>19</v>
      </c>
      <c r="C13" s="2">
        <v>19</v>
      </c>
      <c r="D13" s="2">
        <v>0</v>
      </c>
      <c r="E13" s="2">
        <v>0</v>
      </c>
      <c r="F13" s="2" t="s">
        <v>397</v>
      </c>
    </row>
    <row r="14" ht="15" hidden="1" spans="1:6">
      <c r="A14" s="2" t="s">
        <v>410</v>
      </c>
      <c r="B14" s="2">
        <v>44</v>
      </c>
      <c r="C14" s="2">
        <v>0</v>
      </c>
      <c r="D14" s="2">
        <v>44</v>
      </c>
      <c r="E14" s="2">
        <v>0</v>
      </c>
      <c r="F14" s="2" t="s">
        <v>397</v>
      </c>
    </row>
    <row r="15" ht="15" hidden="1" spans="1:6">
      <c r="A15" s="2" t="s">
        <v>411</v>
      </c>
      <c r="B15" s="2">
        <v>118</v>
      </c>
      <c r="C15" s="2">
        <v>0</v>
      </c>
      <c r="D15" s="2">
        <v>0</v>
      </c>
      <c r="E15" s="2">
        <v>0</v>
      </c>
      <c r="F15" s="2" t="s">
        <v>412</v>
      </c>
    </row>
    <row r="16" ht="15" hidden="1" spans="1:6">
      <c r="A16" s="2" t="s">
        <v>413</v>
      </c>
      <c r="B16" s="2">
        <v>29</v>
      </c>
      <c r="C16" s="2">
        <v>0</v>
      </c>
      <c r="D16" s="2">
        <v>29</v>
      </c>
      <c r="E16" s="2">
        <v>0</v>
      </c>
      <c r="F16" s="2" t="s">
        <v>397</v>
      </c>
    </row>
    <row r="17" ht="15" hidden="1" spans="1:6">
      <c r="A17" s="2" t="s">
        <v>414</v>
      </c>
      <c r="B17" s="2">
        <v>263</v>
      </c>
      <c r="C17" s="2">
        <v>0</v>
      </c>
      <c r="D17" s="2">
        <v>147</v>
      </c>
      <c r="E17" s="2">
        <v>52</v>
      </c>
      <c r="F17" s="2" t="s">
        <v>415</v>
      </c>
    </row>
    <row r="18" ht="15" spans="1:6">
      <c r="A18" s="2" t="s">
        <v>416</v>
      </c>
      <c r="B18" s="2">
        <v>394.6</v>
      </c>
      <c r="C18" s="2">
        <v>234.6</v>
      </c>
      <c r="D18" s="2">
        <v>35</v>
      </c>
      <c r="E18" s="2">
        <v>0</v>
      </c>
      <c r="F18" s="2" t="s">
        <v>417</v>
      </c>
    </row>
    <row r="19" ht="15" spans="1:6">
      <c r="A19" s="2" t="s">
        <v>418</v>
      </c>
      <c r="B19" s="2">
        <v>80</v>
      </c>
      <c r="C19" s="2">
        <v>50</v>
      </c>
      <c r="D19" s="2">
        <v>15</v>
      </c>
      <c r="E19" s="2">
        <v>5</v>
      </c>
      <c r="F19" s="2" t="s">
        <v>419</v>
      </c>
    </row>
    <row r="20" ht="15" hidden="1" spans="1:6">
      <c r="A20" s="2" t="s">
        <v>420</v>
      </c>
      <c r="B20" s="2">
        <v>80</v>
      </c>
      <c r="C20" s="2">
        <v>0</v>
      </c>
      <c r="D20" s="2">
        <v>80</v>
      </c>
      <c r="E20" s="2">
        <v>0</v>
      </c>
      <c r="F20" s="2" t="s">
        <v>397</v>
      </c>
    </row>
    <row r="21" ht="15" hidden="1" spans="1:6">
      <c r="A21" s="2" t="s">
        <v>421</v>
      </c>
      <c r="B21" s="2">
        <v>23</v>
      </c>
      <c r="C21" s="2">
        <v>0</v>
      </c>
      <c r="D21" s="2">
        <v>0</v>
      </c>
      <c r="E21" s="2">
        <v>0</v>
      </c>
      <c r="F21" s="2" t="s">
        <v>422</v>
      </c>
    </row>
    <row r="22" ht="15" hidden="1" spans="1:6">
      <c r="A22" s="2" t="s">
        <v>423</v>
      </c>
      <c r="B22" s="2">
        <v>100</v>
      </c>
      <c r="C22" s="2">
        <v>0</v>
      </c>
      <c r="D22" s="2">
        <v>0</v>
      </c>
      <c r="E22" s="2">
        <v>50</v>
      </c>
      <c r="F22" s="2" t="s">
        <v>424</v>
      </c>
    </row>
    <row r="23" ht="15" spans="1:6">
      <c r="A23" s="2" t="s">
        <v>425</v>
      </c>
      <c r="B23" s="2">
        <v>150</v>
      </c>
      <c r="C23" s="2">
        <v>100</v>
      </c>
      <c r="D23" s="2">
        <v>50</v>
      </c>
      <c r="E23" s="2">
        <v>0</v>
      </c>
      <c r="F23" s="2" t="s">
        <v>397</v>
      </c>
    </row>
    <row r="24" ht="15" hidden="1" spans="1:6">
      <c r="A24" s="2" t="s">
        <v>426</v>
      </c>
      <c r="B24" s="2">
        <v>100</v>
      </c>
      <c r="C24" s="2">
        <v>0</v>
      </c>
      <c r="D24" s="2">
        <v>17</v>
      </c>
      <c r="E24" s="2">
        <v>33</v>
      </c>
      <c r="F24" s="2" t="s">
        <v>424</v>
      </c>
    </row>
    <row r="25" ht="15" hidden="1" spans="1:6">
      <c r="A25" s="2" t="s">
        <v>427</v>
      </c>
      <c r="B25" s="2">
        <v>15</v>
      </c>
      <c r="C25" s="2">
        <v>0</v>
      </c>
      <c r="D25" s="2">
        <v>15</v>
      </c>
      <c r="E25" s="2">
        <v>0</v>
      </c>
      <c r="F25" s="2" t="s">
        <v>397</v>
      </c>
    </row>
    <row r="26" ht="15" hidden="1" spans="1:6">
      <c r="A26" s="2" t="s">
        <v>428</v>
      </c>
      <c r="B26" s="2">
        <v>71</v>
      </c>
      <c r="C26" s="2">
        <v>0</v>
      </c>
      <c r="D26" s="2">
        <v>71</v>
      </c>
      <c r="E26" s="2">
        <v>0</v>
      </c>
      <c r="F26" s="2" t="s">
        <v>397</v>
      </c>
    </row>
    <row r="27" ht="15" spans="1:6">
      <c r="A27" s="2" t="s">
        <v>429</v>
      </c>
      <c r="B27" s="2">
        <v>20</v>
      </c>
      <c r="C27" s="2">
        <v>19</v>
      </c>
      <c r="D27" s="2">
        <v>1</v>
      </c>
      <c r="E27" s="2">
        <v>0</v>
      </c>
      <c r="F27" s="2" t="s">
        <v>397</v>
      </c>
    </row>
    <row r="28" ht="15" hidden="1" spans="1:6">
      <c r="A28" s="2" t="s">
        <v>430</v>
      </c>
      <c r="B28" s="2">
        <v>20</v>
      </c>
      <c r="C28" s="2">
        <v>0</v>
      </c>
      <c r="D28" s="2">
        <v>20</v>
      </c>
      <c r="E28" s="2">
        <v>0</v>
      </c>
      <c r="F28" s="2" t="s">
        <v>397</v>
      </c>
    </row>
    <row r="29" ht="15" hidden="1" spans="1:6">
      <c r="A29" s="2" t="s">
        <v>431</v>
      </c>
      <c r="B29" s="2">
        <v>23</v>
      </c>
      <c r="C29" s="2">
        <v>0</v>
      </c>
      <c r="D29" s="2">
        <v>23</v>
      </c>
      <c r="E29" s="2">
        <v>0</v>
      </c>
      <c r="F29" s="2" t="s">
        <v>397</v>
      </c>
    </row>
    <row r="30" ht="15" spans="1:6">
      <c r="A30" s="2" t="s">
        <v>432</v>
      </c>
      <c r="B30" s="2">
        <v>29</v>
      </c>
      <c r="C30" s="2">
        <v>12</v>
      </c>
      <c r="D30" s="2">
        <v>17</v>
      </c>
      <c r="E30" s="2">
        <v>0</v>
      </c>
      <c r="F30" s="2" t="s">
        <v>397</v>
      </c>
    </row>
    <row r="31" ht="15" hidden="1" spans="1:6">
      <c r="A31" s="2" t="s">
        <v>433</v>
      </c>
      <c r="B31" s="2">
        <v>15</v>
      </c>
      <c r="C31" s="2">
        <v>0</v>
      </c>
      <c r="D31" s="2">
        <v>15</v>
      </c>
      <c r="E31" s="2">
        <v>0</v>
      </c>
      <c r="F31" s="2" t="s">
        <v>397</v>
      </c>
    </row>
    <row r="32" ht="15" spans="1:6">
      <c r="A32" s="2" t="s">
        <v>434</v>
      </c>
      <c r="B32" s="2">
        <v>200</v>
      </c>
      <c r="C32" s="2">
        <v>100</v>
      </c>
      <c r="D32" s="2">
        <v>100</v>
      </c>
      <c r="E32" s="2">
        <v>0</v>
      </c>
      <c r="F32" s="2" t="s">
        <v>397</v>
      </c>
    </row>
    <row r="33" ht="15" hidden="1" spans="1:6">
      <c r="A33" s="2" t="s">
        <v>435</v>
      </c>
      <c r="B33" s="2">
        <v>0</v>
      </c>
      <c r="C33" s="2">
        <v>0</v>
      </c>
      <c r="D33" s="2">
        <v>0</v>
      </c>
      <c r="E33" s="2">
        <v>0</v>
      </c>
      <c r="F33" s="2" t="s">
        <v>397</v>
      </c>
    </row>
    <row r="34" ht="15" hidden="1" spans="1:6">
      <c r="A34" s="2" t="s">
        <v>436</v>
      </c>
      <c r="B34" s="2">
        <v>60</v>
      </c>
      <c r="C34" s="2">
        <v>0</v>
      </c>
      <c r="D34" s="2">
        <v>0</v>
      </c>
      <c r="E34" s="2">
        <v>0</v>
      </c>
      <c r="F34" s="2" t="s">
        <v>437</v>
      </c>
    </row>
    <row r="35" ht="15" hidden="1" spans="1:6">
      <c r="A35" s="2" t="s">
        <v>438</v>
      </c>
      <c r="B35" s="2">
        <v>85</v>
      </c>
      <c r="C35" s="2">
        <v>0</v>
      </c>
      <c r="D35" s="2">
        <v>60</v>
      </c>
      <c r="E35" s="2">
        <v>25</v>
      </c>
      <c r="F35" s="2" t="s">
        <v>397</v>
      </c>
    </row>
    <row r="36" ht="15" spans="1:6">
      <c r="A36" s="2" t="s">
        <v>439</v>
      </c>
      <c r="B36" s="2">
        <v>45</v>
      </c>
      <c r="C36" s="2">
        <v>45</v>
      </c>
      <c r="D36" s="2">
        <v>0</v>
      </c>
      <c r="E36" s="2">
        <v>0</v>
      </c>
      <c r="F36" s="2" t="s">
        <v>397</v>
      </c>
    </row>
    <row r="37" ht="15" spans="1:6">
      <c r="A37" s="2" t="s">
        <v>440</v>
      </c>
      <c r="B37" s="2">
        <v>25</v>
      </c>
      <c r="C37" s="2">
        <v>19.4</v>
      </c>
      <c r="D37" s="2">
        <v>4</v>
      </c>
      <c r="E37" s="2">
        <v>0</v>
      </c>
      <c r="F37" s="2" t="s">
        <v>441</v>
      </c>
    </row>
    <row r="38" ht="15" spans="1:6">
      <c r="A38" s="2" t="s">
        <v>442</v>
      </c>
      <c r="B38" s="2">
        <v>250</v>
      </c>
      <c r="C38" s="2">
        <v>136</v>
      </c>
      <c r="D38" s="2">
        <v>114</v>
      </c>
      <c r="E38" s="2">
        <v>0</v>
      </c>
      <c r="F38" s="2" t="s">
        <v>397</v>
      </c>
    </row>
    <row r="39" ht="15" spans="1:6">
      <c r="A39" s="2" t="s">
        <v>443</v>
      </c>
      <c r="B39" s="2">
        <v>26</v>
      </c>
      <c r="C39" s="2">
        <v>26</v>
      </c>
      <c r="D39" s="2">
        <v>0</v>
      </c>
      <c r="E39" s="2">
        <v>0</v>
      </c>
      <c r="F39" s="2" t="s">
        <v>397</v>
      </c>
    </row>
    <row r="40" ht="15" hidden="1" spans="1:6">
      <c r="A40" s="2" t="s">
        <v>444</v>
      </c>
      <c r="B40" s="2">
        <v>12</v>
      </c>
      <c r="C40" s="2">
        <v>0</v>
      </c>
      <c r="D40" s="2">
        <v>12</v>
      </c>
      <c r="E40" s="2">
        <v>0</v>
      </c>
      <c r="F40" s="2" t="s">
        <v>397</v>
      </c>
    </row>
    <row r="41" ht="15" hidden="1" spans="1:6">
      <c r="A41" s="2" t="s">
        <v>445</v>
      </c>
      <c r="B41" s="2">
        <v>24</v>
      </c>
      <c r="C41" s="2">
        <v>0</v>
      </c>
      <c r="D41" s="2">
        <v>24</v>
      </c>
      <c r="E41" s="2">
        <v>0</v>
      </c>
      <c r="F41" s="2" t="s">
        <v>397</v>
      </c>
    </row>
    <row r="42" ht="15" hidden="1" spans="1:6">
      <c r="A42" s="2" t="s">
        <v>446</v>
      </c>
      <c r="B42" s="2">
        <v>145</v>
      </c>
      <c r="C42" s="2">
        <v>0</v>
      </c>
      <c r="D42" s="2">
        <v>145</v>
      </c>
      <c r="E42" s="2">
        <v>0</v>
      </c>
      <c r="F42" s="2" t="s">
        <v>397</v>
      </c>
    </row>
    <row r="43" ht="15" spans="1:6">
      <c r="A43" s="2" t="s">
        <v>447</v>
      </c>
      <c r="B43" s="2">
        <v>15</v>
      </c>
      <c r="C43" s="2">
        <v>6</v>
      </c>
      <c r="D43" s="2">
        <v>0</v>
      </c>
      <c r="E43" s="2">
        <v>3</v>
      </c>
      <c r="F43" s="2" t="s">
        <v>448</v>
      </c>
    </row>
    <row r="44" ht="15" spans="1:6">
      <c r="A44" s="2" t="s">
        <v>449</v>
      </c>
      <c r="B44" s="2">
        <v>300</v>
      </c>
      <c r="C44" s="2">
        <v>200</v>
      </c>
      <c r="D44" s="2">
        <v>60</v>
      </c>
      <c r="E44" s="2">
        <v>40</v>
      </c>
      <c r="F44" s="2" t="s">
        <v>397</v>
      </c>
    </row>
    <row r="45" ht="15" hidden="1" spans="1:6">
      <c r="A45" s="2" t="s">
        <v>450</v>
      </c>
      <c r="B45" s="2">
        <v>20</v>
      </c>
      <c r="C45" s="2">
        <v>0</v>
      </c>
      <c r="D45" s="2">
        <v>0</v>
      </c>
      <c r="E45" s="2">
        <v>20</v>
      </c>
      <c r="F45" s="2" t="s">
        <v>397</v>
      </c>
    </row>
    <row r="46" ht="15" hidden="1" spans="1:6">
      <c r="A46" s="2" t="s">
        <v>451</v>
      </c>
      <c r="B46" s="2">
        <v>20</v>
      </c>
      <c r="C46" s="2">
        <v>0</v>
      </c>
      <c r="D46" s="2">
        <v>20</v>
      </c>
      <c r="E46" s="2">
        <v>0</v>
      </c>
      <c r="F46" s="2" t="s">
        <v>397</v>
      </c>
    </row>
    <row r="47" ht="15" hidden="1" spans="1:6">
      <c r="A47" s="2" t="s">
        <v>452</v>
      </c>
      <c r="B47" s="2">
        <v>85</v>
      </c>
      <c r="C47" s="2">
        <v>0</v>
      </c>
      <c r="D47" s="2">
        <v>58</v>
      </c>
      <c r="E47" s="2">
        <v>0</v>
      </c>
      <c r="F47" s="2" t="s">
        <v>453</v>
      </c>
    </row>
    <row r="48" ht="15" hidden="1" spans="1:6">
      <c r="A48" s="2" t="s">
        <v>454</v>
      </c>
      <c r="B48" s="2">
        <v>300</v>
      </c>
      <c r="C48" s="2">
        <v>0</v>
      </c>
      <c r="D48" s="2">
        <v>100</v>
      </c>
      <c r="E48" s="2">
        <v>0</v>
      </c>
      <c r="F48" s="2" t="s">
        <v>455</v>
      </c>
    </row>
    <row r="49" ht="15" hidden="1" spans="1:6">
      <c r="A49" s="2" t="s">
        <v>456</v>
      </c>
      <c r="B49" s="2">
        <v>0</v>
      </c>
      <c r="C49" s="2">
        <v>0</v>
      </c>
      <c r="D49" s="2">
        <v>0</v>
      </c>
      <c r="E49" s="2">
        <v>0</v>
      </c>
      <c r="F49" s="2" t="s">
        <v>397</v>
      </c>
    </row>
    <row r="50" ht="15" hidden="1" spans="1:6">
      <c r="A50" s="2" t="s">
        <v>457</v>
      </c>
      <c r="B50" s="2">
        <v>16</v>
      </c>
      <c r="C50" s="2">
        <v>0</v>
      </c>
      <c r="D50" s="2">
        <v>16</v>
      </c>
      <c r="E50" s="2">
        <v>0</v>
      </c>
      <c r="F50" s="2" t="s">
        <v>397</v>
      </c>
    </row>
    <row r="51" ht="15" hidden="1" spans="1:6">
      <c r="A51" s="2" t="s">
        <v>458</v>
      </c>
      <c r="B51" s="2">
        <v>9</v>
      </c>
      <c r="C51" s="2">
        <v>0</v>
      </c>
      <c r="D51" s="2">
        <v>9</v>
      </c>
      <c r="E51" s="2">
        <v>0</v>
      </c>
      <c r="F51" s="2" t="s">
        <v>397</v>
      </c>
    </row>
    <row r="52" ht="15" spans="1:6">
      <c r="A52" s="2" t="s">
        <v>459</v>
      </c>
      <c r="B52" s="2">
        <v>28</v>
      </c>
      <c r="C52" s="2">
        <v>22</v>
      </c>
      <c r="D52" s="2">
        <v>0</v>
      </c>
      <c r="E52" s="2">
        <v>6</v>
      </c>
      <c r="F52" s="2" t="s">
        <v>397</v>
      </c>
    </row>
    <row r="53" ht="15" hidden="1" spans="1:6">
      <c r="A53" s="2" t="s">
        <v>460</v>
      </c>
      <c r="B53" s="2">
        <v>60</v>
      </c>
      <c r="C53" s="2">
        <v>0</v>
      </c>
      <c r="D53" s="2">
        <v>0</v>
      </c>
      <c r="E53" s="2">
        <v>0</v>
      </c>
      <c r="F53" s="2" t="s">
        <v>437</v>
      </c>
    </row>
    <row r="54" ht="15" hidden="1" spans="1:6">
      <c r="A54" s="2" t="s">
        <v>461</v>
      </c>
      <c r="B54" s="2">
        <v>180</v>
      </c>
      <c r="C54" s="2">
        <v>0</v>
      </c>
      <c r="D54" s="2">
        <v>120</v>
      </c>
      <c r="E54" s="2">
        <v>0</v>
      </c>
      <c r="F54" s="2" t="s">
        <v>437</v>
      </c>
    </row>
    <row r="55" ht="15" hidden="1" spans="1:6">
      <c r="A55" s="2" t="s">
        <v>462</v>
      </c>
      <c r="B55" s="2">
        <v>29</v>
      </c>
      <c r="C55" s="2">
        <v>0</v>
      </c>
      <c r="D55" s="2">
        <v>29</v>
      </c>
      <c r="E55" s="2">
        <v>0</v>
      </c>
      <c r="F55" s="2" t="s">
        <v>397</v>
      </c>
    </row>
    <row r="56" ht="15" spans="1:6">
      <c r="A56" s="2" t="s">
        <v>463</v>
      </c>
      <c r="B56" s="2">
        <v>80</v>
      </c>
      <c r="C56" s="2">
        <v>80</v>
      </c>
      <c r="D56" s="2">
        <v>0</v>
      </c>
      <c r="E56" s="2">
        <v>0</v>
      </c>
      <c r="F56" s="2" t="s">
        <v>397</v>
      </c>
    </row>
    <row r="57" ht="15" hidden="1" spans="1:6">
      <c r="A57" s="2" t="s">
        <v>464</v>
      </c>
      <c r="B57" s="2">
        <v>50</v>
      </c>
      <c r="C57" s="2">
        <v>0</v>
      </c>
      <c r="D57" s="2">
        <v>50</v>
      </c>
      <c r="E57" s="2">
        <v>0</v>
      </c>
      <c r="F57" s="2" t="s">
        <v>397</v>
      </c>
    </row>
    <row r="58" ht="15" spans="1:6">
      <c r="A58" s="2" t="s">
        <v>465</v>
      </c>
      <c r="B58" s="2">
        <v>50</v>
      </c>
      <c r="C58" s="2">
        <v>50</v>
      </c>
      <c r="D58" s="2">
        <v>0</v>
      </c>
      <c r="E58" s="2">
        <v>0</v>
      </c>
      <c r="F58" s="2" t="s">
        <v>397</v>
      </c>
    </row>
    <row r="59" ht="15" spans="1:6">
      <c r="A59" s="2" t="s">
        <v>466</v>
      </c>
      <c r="B59" s="2">
        <v>15</v>
      </c>
      <c r="C59" s="2">
        <v>15</v>
      </c>
      <c r="D59" s="2">
        <v>0</v>
      </c>
      <c r="E59" s="2">
        <v>0</v>
      </c>
      <c r="F59" s="2" t="s">
        <v>397</v>
      </c>
    </row>
    <row r="60" ht="15" hidden="1" spans="1:6">
      <c r="A60" s="2" t="s">
        <v>467</v>
      </c>
      <c r="B60" s="2">
        <v>28</v>
      </c>
      <c r="C60" s="2">
        <v>0</v>
      </c>
      <c r="D60" s="2">
        <v>0</v>
      </c>
      <c r="E60" s="2">
        <v>0</v>
      </c>
      <c r="F60" s="2" t="s">
        <v>468</v>
      </c>
    </row>
    <row r="61" ht="15" spans="1:6">
      <c r="A61" s="2" t="s">
        <v>469</v>
      </c>
      <c r="B61" s="2">
        <v>220</v>
      </c>
      <c r="C61" s="2">
        <v>82</v>
      </c>
      <c r="D61" s="2">
        <v>123</v>
      </c>
      <c r="E61" s="2">
        <v>15</v>
      </c>
      <c r="F61" s="2" t="s">
        <v>397</v>
      </c>
    </row>
    <row r="62" ht="15" spans="1:6">
      <c r="A62" s="2" t="s">
        <v>470</v>
      </c>
      <c r="B62" s="2">
        <v>196</v>
      </c>
      <c r="C62" s="2">
        <v>96</v>
      </c>
      <c r="D62" s="2">
        <v>100</v>
      </c>
      <c r="E62" s="2">
        <v>0</v>
      </c>
      <c r="F62" s="2" t="s">
        <v>397</v>
      </c>
    </row>
    <row r="63" ht="15" spans="1:6">
      <c r="A63" s="2" t="s">
        <v>471</v>
      </c>
      <c r="B63" s="2">
        <v>50</v>
      </c>
      <c r="C63" s="2">
        <v>50</v>
      </c>
      <c r="D63" s="2">
        <v>0</v>
      </c>
      <c r="E63" s="2">
        <v>0</v>
      </c>
      <c r="F63" s="2" t="s">
        <v>397</v>
      </c>
    </row>
    <row r="64" ht="15" hidden="1" spans="1:6">
      <c r="A64" s="2" t="s">
        <v>472</v>
      </c>
      <c r="B64" s="2">
        <v>24</v>
      </c>
      <c r="C64" s="2">
        <v>0</v>
      </c>
      <c r="D64" s="2">
        <v>24</v>
      </c>
      <c r="E64" s="2">
        <v>0</v>
      </c>
      <c r="F64" s="2" t="s">
        <v>397</v>
      </c>
    </row>
    <row r="65" ht="15" hidden="1" spans="1:6">
      <c r="A65" s="2" t="s">
        <v>473</v>
      </c>
      <c r="B65" s="2">
        <v>27</v>
      </c>
      <c r="C65" s="2">
        <v>0</v>
      </c>
      <c r="D65" s="2">
        <v>27</v>
      </c>
      <c r="E65" s="2">
        <v>0</v>
      </c>
      <c r="F65" s="2" t="s">
        <v>397</v>
      </c>
    </row>
    <row r="66" ht="15" hidden="1" spans="1:6">
      <c r="A66" s="2" t="s">
        <v>474</v>
      </c>
      <c r="B66" s="2">
        <v>20</v>
      </c>
      <c r="C66" s="2">
        <v>0</v>
      </c>
      <c r="D66" s="2">
        <v>20</v>
      </c>
      <c r="E66" s="2">
        <v>0</v>
      </c>
      <c r="F66" s="2" t="s">
        <v>397</v>
      </c>
    </row>
    <row r="67" ht="15" spans="1:6">
      <c r="A67" s="2" t="s">
        <v>475</v>
      </c>
      <c r="B67" s="2">
        <v>160</v>
      </c>
      <c r="C67" s="2">
        <v>60</v>
      </c>
      <c r="D67" s="2">
        <v>100</v>
      </c>
      <c r="E67" s="2">
        <v>0</v>
      </c>
      <c r="F67" s="2" t="s">
        <v>397</v>
      </c>
    </row>
  </sheetData>
  <autoFilter ref="A3:F67">
    <filterColumn colId="2">
      <filters>
        <filter val="50"/>
        <filter val="12"/>
        <filter val="54"/>
        <filter val="15"/>
        <filter val="96"/>
        <filter val="19"/>
        <filter val="60"/>
        <filter val="22"/>
        <filter val="19.4"/>
        <filter val="37.5"/>
        <filter val="150.5"/>
        <filter val="26"/>
        <filter val="234.6"/>
        <filter val="136"/>
        <filter val="80"/>
        <filter val="100"/>
        <filter val="200"/>
        <filter val="82"/>
        <filter val="45"/>
        <filter val="6"/>
      </filters>
    </filterColumn>
    <extLst/>
  </autoFilter>
  <mergeCells count="6">
    <mergeCell ref="A1:A3"/>
    <mergeCell ref="B1:B3"/>
    <mergeCell ref="C1:C3"/>
    <mergeCell ref="D1:D3"/>
    <mergeCell ref="E1:E3"/>
    <mergeCell ref="F1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奉新县2022年项目计划表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2020-10-26T07:58:00Z</cp:lastPrinted>
  <dcterms:modified xsi:type="dcterms:W3CDTF">2023-12-31T07:27:21Z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F33BBB307EB54BF7970ED3EAC0613B64_13</vt:lpwstr>
  </property>
</Properties>
</file>