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1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'收支预算总表'!$A$1:$D$28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'财拨收支总表'!$A$1:$F$26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'一般公共预算基本支出表'!$A$1:$E$50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<sst xmlns="http://schemas.openxmlformats.org/spreadsheetml/2006/main" count="319" uniqueCount="184">
  <si>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</si>
  <si>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</si>
  <si>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</si>
  <si>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</si>
  <si>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</si>
  <si>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</si>
  <si>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</si>
  <si>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</si>
  <si>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</si>
  <si>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填报单位:125中共奉新县委老干部局 , 125001中共奉新县委老干部局本级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</si>
  <si>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</si>
  <si>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</si>
  <si>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</si>
  <si>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</si>
  <si>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</si>
  <si>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</si>
  <si>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</si>
  <si>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</si>
  <si>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</si>
  <si>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</si>
  <si>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</si>
  <si>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</si>
  <si>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</si>
  <si>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</si>
  <si>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</si>
  <si>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</si>
  <si>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</si>
  <si>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</si>
  <si>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</si>
  <si>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</si>
  <si>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</si>
  <si>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</si>
  <si>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</si>
  <si>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</si>
  <si>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</si>
  <si>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</si>
  <si>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</si>
  <si>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</si>
  <si>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</si>
  <si>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</si>
  <si>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</si>
  <si>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</si>
  <si>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</si>
  <si>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</si>
  <si>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</si>
  <si>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</si>
  <si>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</si>
  <si>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</si>
  <si>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</si>
  <si>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</si>
  <si>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</si>
  <si>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</si>
  <si>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</si>
  <si>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</si>
  <si>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</si>
  <si>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</si>
  <si>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</si>
  <si>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</si>
  <si>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</si>
  <si>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</si>
  <si>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</si>
  <si>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</si>
  <si>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</si>
  <si>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</si>
  <si>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</si>
  <si>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</si>
  <si>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</si>
  <si>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</si>
  <si>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</si>
  <si>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</si>
  <si>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</si>
  <si>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</si>
  <si>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</si>
  <si>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</si>
  <si>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</si>
  <si>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</si>
  <si>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</si>
  <si>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</si>
  <si>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</si>
  <si>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</si>
  <si>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</si>
  <si>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</si>
  <si>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</si>
  <si>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</si>
  <si>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</si>
  <si>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</si>
  <si>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</si>
  <si>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</si>
  <si>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</si>
  <si>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</si>
  <si>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</si>
  <si>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</si>
  <si>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</si>
  <si>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</si>
  <si>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</si>
  <si>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</si>
  <si>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</si>
  <si>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</si>
  <si>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</si>
  <si>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</si>
  <si>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</si>
  <si>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</si>
  <si>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</si>
  <si>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</si>
  <si>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</si>
  <si>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</si>
  <si>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</si>
  <si>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</si>
  <si>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</si>
  <si>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</si>
  <si>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</si>
  <si>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</si>
  <si>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</si>
  <si>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</si>
  <si>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</si>
  <si>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</si>
  <si>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</si>
  <si>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</si>
  <si>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</si>
  <si>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</si>
  <si>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</si>
  <si>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</si>
  <si>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</si>
  <si>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</si>
  <si>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</si>
  <si>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</si>
  <si>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</si>
  <si>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</si>
  <si>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</si>
  <si>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</si>
  <si>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</si>
  <si>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</si>
  <si>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</si>
  <si>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</si>
  <si>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</si>
  <si>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</si>
  <si>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</si>
  <si>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</si>
  <si>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</si>
  <si>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</si>
  <si>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</si>
  <si>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</si>
  <si>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</si>
  <si>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</si>
  <si>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</si>
  <si>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</si>
  <si>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</si>
  <si>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</si>
  <si>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</si>
  <si>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</si>
  <si>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</si>
  <si>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</si>
  <si>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</si>
  <si>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</si>
  <si>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</si>
  <si>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30228</t>
  </si>
  <si>
    <t>　工会经费</t>
  </si>
  <si>
    <t>3023901</t>
  </si>
  <si>
    <t>　公务交通补贴</t>
  </si>
  <si>
    <t>3023902</t>
  </si>
  <si>
    <t>　租车费用</t>
  </si>
  <si>
    <t>30299</t>
  </si>
  <si>
    <t>　其他商品和服务支出</t>
  </si>
  <si>
    <t>对个人和家庭的补助</t>
  </si>
  <si>
    <t>3030199</t>
  </si>
  <si>
    <t>　其他离休费</t>
  </si>
  <si>
    <t>3030299</t>
  </si>
  <si>
    <t>　其他退休费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</si>
  <si>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</si>
  <si>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</si>
  <si>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</si>
  <si>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</si>
  <si>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</si>
  <si>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</si>
  <si>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</si>
  <si>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</si>
  <si>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</si>
  <si>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</si>
  <si>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125</t>
  </si>
  <si>
    <t>中共奉新县委老干部局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</si>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</sst>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181</v>
      </c>
      <c r="B2" s="2"/>
      <c r="C2" s="2"/>
    </row>
    <row r="3" s="1" customFormat="1" ht="17.25" customHeight="1"/>
    <row r="4" spans="1:3" s="1" customFormat="1" ht="15.75" customHeight="1">
      <c r="A4" s="3" t="s">
        <v>182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218.1</v>
      </c>
      <c r="C7" s="12"/>
      <c r="D7" s="11"/>
      <c r="F7" s="11"/>
    </row>
    <row r="8" spans="1:3" s="1" customFormat="1" ht="27.75" customHeight="1">
      <c r="A8" s="6" t="s">
        <v>53</v>
      </c>
      <c r="B8" s="7">
        <v>194.31</v>
      </c>
      <c r="C8" s="12"/>
    </row>
    <row r="9" spans="1:3" s="1" customFormat="1" ht="27.75" customHeight="1">
      <c r="A9" s="6" t="s">
        <v>61</v>
      </c>
      <c r="B9" s="7">
        <v>15.82</v>
      </c>
      <c r="C9" s="12"/>
    </row>
    <row r="10" spans="1:3" s="1" customFormat="1" ht="27.75" customHeight="1">
      <c r="A10" s="6" t="s">
        <v>69</v>
      </c>
      <c r="B10" s="7">
        <v>3.7</v>
      </c>
      <c r="C10" s="12"/>
    </row>
    <row r="11" spans="1:3" s="1" customFormat="1" ht="27.75" customHeight="1">
      <c r="A11" s="6" t="s">
        <v>75</v>
      </c>
      <c r="B11" s="7">
        <v>4.27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182</v>
      </c>
      <c r="B4" s="4" t="s">
        <v>38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198.1</v>
      </c>
      <c r="C7" s="8">
        <v>198.1</v>
      </c>
      <c r="D7" s="7"/>
    </row>
    <row r="8" spans="1:4" s="1" customFormat="1" ht="27.75" customHeight="1">
      <c r="A8" s="6" t="s">
        <v>53</v>
      </c>
      <c r="B8" s="7">
        <v>174.31</v>
      </c>
      <c r="C8" s="8">
        <v>174.31</v>
      </c>
      <c r="D8" s="7"/>
    </row>
    <row r="9" spans="1:4" s="1" customFormat="1" ht="27.75" customHeight="1">
      <c r="A9" s="6" t="s">
        <v>61</v>
      </c>
      <c r="B9" s="7">
        <v>15.82</v>
      </c>
      <c r="C9" s="8">
        <v>15.82</v>
      </c>
      <c r="D9" s="7"/>
    </row>
    <row r="10" spans="1:4" s="1" customFormat="1" ht="27.75" customHeight="1">
      <c r="A10" s="6" t="s">
        <v>69</v>
      </c>
      <c r="B10" s="7">
        <v>3.7</v>
      </c>
      <c r="C10" s="8">
        <v>3.7</v>
      </c>
      <c r="D10" s="7"/>
    </row>
    <row r="11" spans="1:4" s="1" customFormat="1" ht="27.75" customHeight="1">
      <c r="A11" s="6" t="s">
        <v>75</v>
      </c>
      <c r="B11" s="7">
        <v>4.27</v>
      </c>
      <c r="C11" s="8">
        <v>4.27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9"/>
  <sheetViews>
    <sheetView showGridLines="0" workbookViewId="0" topLeftCell="B1">
      <selection activeCell="A20" sqref="A20:D2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198.1</v>
      </c>
      <c r="C6" s="54" t="str">
        <f>'支出总表（引用）'!A8</f>
        <v>一般公共服务支出</v>
      </c>
      <c r="D6" s="55">
        <f>'支出总表（引用）'!B8</f>
        <v>194.31</v>
      </c>
    </row>
    <row r="7" spans="1:4" s="1" customFormat="1" ht="17.25" customHeight="1">
      <c r="A7" s="35" t="s">
        <v>17</v>
      </c>
      <c r="B7" s="36">
        <v>198.1</v>
      </c>
      <c r="C7" s="54" t="str">
        <f>'支出总表（引用）'!A9</f>
        <v>社会保障和就业支出</v>
      </c>
      <c r="D7" s="55">
        <f>'支出总表（引用）'!B9</f>
        <v>15.82</v>
      </c>
    </row>
    <row r="8" spans="1:4" s="1" customFormat="1" ht="17.25" customHeight="1">
      <c r="A8" s="35" t="s">
        <v>18</v>
      </c>
      <c r="B8" s="36"/>
      <c r="C8" s="54" t="str">
        <f>'支出总表（引用）'!A10</f>
        <v>卫生健康支出</v>
      </c>
      <c r="D8" s="55">
        <f>'支出总表（引用）'!B10</f>
        <v>3.7</v>
      </c>
    </row>
    <row r="9" spans="1:4" s="1" customFormat="1" ht="17.25" customHeight="1">
      <c r="A9" s="35" t="s">
        <v>19</v>
      </c>
      <c r="B9" s="36"/>
      <c r="C9" s="54" t="str">
        <f>'支出总表（引用）'!A11</f>
        <v>住房保障支出</v>
      </c>
      <c r="D9" s="55">
        <f>'支出总表（引用）'!B11</f>
        <v>4.27</v>
      </c>
    </row>
    <row r="10" spans="1:4" s="1" customFormat="1" ht="17.25" customHeight="1">
      <c r="A10" s="35" t="s">
        <v>20</v>
      </c>
      <c r="B10" s="36"/>
      <c r="C10" s="54">
        <f>'支出总表（引用）'!A12</f>
        <v>0</v>
      </c>
      <c r="D10" s="55">
        <f>'支出总表（引用）'!B12</f>
        <v>0</v>
      </c>
    </row>
    <row r="11" spans="1:4" s="1" customFormat="1" ht="17.25" customHeight="1">
      <c r="A11" s="35" t="s">
        <v>21</v>
      </c>
      <c r="B11" s="36"/>
      <c r="C11" s="54">
        <f>'支出总表（引用）'!A13</f>
        <v>0</v>
      </c>
      <c r="D11" s="55">
        <f>'支出总表（引用）'!B13</f>
        <v>0</v>
      </c>
    </row>
    <row r="12" spans="1:4" s="1" customFormat="1" ht="17.25" customHeight="1">
      <c r="A12" s="35" t="s">
        <v>22</v>
      </c>
      <c r="B12" s="36"/>
      <c r="C12" s="54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35" t="s">
        <v>23</v>
      </c>
      <c r="B13" s="36"/>
      <c r="C13" s="54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35" t="s">
        <v>24</v>
      </c>
      <c r="B14" s="36"/>
      <c r="C14" s="54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35" t="s">
        <v>25</v>
      </c>
      <c r="B15" s="21"/>
      <c r="C15" s="54">
        <f>'支出总表（引用）'!A17</f>
        <v>0</v>
      </c>
      <c r="D15" s="55">
        <f>'支出总表（引用）'!B17</f>
        <v>0</v>
      </c>
    </row>
    <row r="16" spans="1:4" s="1" customFormat="1" ht="17.25" customHeight="1">
      <c r="A16" s="40"/>
      <c r="B16" s="41"/>
      <c r="C16" s="54">
        <f>'支出总表（引用）'!A18</f>
        <v>0</v>
      </c>
      <c r="D16" s="55">
        <f>'支出总表（引用）'!B18</f>
        <v>0</v>
      </c>
    </row>
    <row r="17" spans="1:4" s="1" customFormat="1" ht="17.25" customHeight="1">
      <c r="A17" s="40"/>
      <c r="B17" s="21"/>
      <c r="C17" s="54">
        <f>'支出总表（引用）'!A19</f>
        <v>0</v>
      </c>
      <c r="D17" s="55">
        <f>'支出总表（引用）'!B19</f>
        <v>0</v>
      </c>
    </row>
    <row r="18" spans="1:4" s="1" customFormat="1" ht="17.25" customHeight="1">
      <c r="A18" s="40"/>
      <c r="B18" s="21"/>
      <c r="C18" s="54">
        <f>'支出总表（引用）'!A20</f>
        <v>0</v>
      </c>
      <c r="D18" s="55">
        <f>'支出总表（引用）'!B20</f>
        <v>0</v>
      </c>
    </row>
    <row r="19" spans="1:4" s="1" customFormat="1" ht="19.5" customHeight="1">
      <c r="A19" s="40"/>
      <c r="B19" s="21"/>
      <c r="C19" s="54">
        <f>'支出总表（引用）'!A36</f>
        <v>0</v>
      </c>
      <c r="D19" s="55">
        <f>'支出总表（引用）'!B36</f>
        <v>0</v>
      </c>
    </row>
    <row r="20" spans="1:4" s="1" customFormat="1" ht="19.5" customHeight="1">
      <c r="A20" s="40"/>
      <c r="B20" s="21"/>
      <c r="C20" s="54">
        <f>'支出总表（引用）'!A48</f>
        <v>0</v>
      </c>
      <c r="D20" s="55">
        <f>'支出总表（引用）'!B48</f>
        <v>0</v>
      </c>
    </row>
    <row r="21" spans="1:4" s="1" customFormat="1" ht="19.5" customHeight="1">
      <c r="A21" s="40"/>
      <c r="B21" s="21"/>
      <c r="C21" s="54">
        <f>'支出总表（引用）'!A49</f>
        <v>0</v>
      </c>
      <c r="D21" s="55">
        <f>'支出总表（引用）'!B49</f>
        <v>0</v>
      </c>
    </row>
    <row r="22" spans="1:4" s="1" customFormat="1" ht="19.5" customHeight="1">
      <c r="A22" s="40"/>
      <c r="B22" s="21"/>
      <c r="C22" s="54">
        <f>'支出总表（引用）'!A50</f>
        <v>0</v>
      </c>
      <c r="D22" s="55">
        <f>'支出总表（引用）'!B50</f>
        <v>0</v>
      </c>
    </row>
    <row r="23" spans="1:4" s="1" customFormat="1" ht="17.25" customHeight="1">
      <c r="A23" s="43" t="s">
        <v>26</v>
      </c>
      <c r="B23" s="36">
        <f>SUM(B6,B11,B12,B13,B14,B15)</f>
        <v>198.1</v>
      </c>
      <c r="C23" s="43" t="s">
        <v>27</v>
      </c>
      <c r="D23" s="21">
        <f>'支出总表（引用）'!B7</f>
        <v>218.1</v>
      </c>
    </row>
    <row r="24" spans="1:4" s="1" customFormat="1" ht="17.25" customHeight="1">
      <c r="A24" s="35" t="s">
        <v>28</v>
      </c>
      <c r="B24" s="36"/>
      <c r="C24" s="56" t="s">
        <v>29</v>
      </c>
      <c r="D24" s="21"/>
    </row>
    <row r="25" spans="1:4" s="1" customFormat="1" ht="17.25" customHeight="1">
      <c r="A25" s="35" t="s">
        <v>30</v>
      </c>
      <c r="B25" s="57">
        <v>20</v>
      </c>
      <c r="C25" s="58"/>
      <c r="D25" s="21"/>
    </row>
    <row r="26" spans="1:4" s="1" customFormat="1" ht="17.25" customHeight="1">
      <c r="A26" s="59"/>
      <c r="B26" s="60"/>
      <c r="C26" s="58"/>
      <c r="D26" s="21"/>
    </row>
    <row r="27" spans="1:4" s="1" customFormat="1" ht="17.25" customHeight="1">
      <c r="A27" s="43" t="s">
        <v>31</v>
      </c>
      <c r="B27" s="61">
        <f>SUM(B23,B24,B25)</f>
        <v>218.1</v>
      </c>
      <c r="C27" s="43" t="s">
        <v>32</v>
      </c>
      <c r="D27" s="21">
        <f>B27</f>
        <v>218.1</v>
      </c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0" t="s">
        <v>36</v>
      </c>
      <c r="D4" s="51" t="s">
        <v>37</v>
      </c>
      <c r="E4" s="4" t="s">
        <v>38</v>
      </c>
      <c r="F4" s="4"/>
      <c r="G4" s="4"/>
      <c r="H4" s="4"/>
      <c r="I4" s="4"/>
      <c r="J4" s="45" t="s">
        <v>39</v>
      </c>
      <c r="K4" s="45" t="s">
        <v>40</v>
      </c>
      <c r="L4" s="45" t="s">
        <v>41</v>
      </c>
      <c r="M4" s="45" t="s">
        <v>42</v>
      </c>
      <c r="N4" s="45" t="s">
        <v>43</v>
      </c>
      <c r="O4" s="51" t="s">
        <v>44</v>
      </c>
    </row>
    <row r="5" spans="1:15" s="1" customFormat="1" ht="58.5" customHeight="1">
      <c r="A5" s="4"/>
      <c r="B5" s="4"/>
      <c r="C5" s="52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218.1</v>
      </c>
      <c r="D7" s="22">
        <v>20</v>
      </c>
      <c r="E7" s="22">
        <v>198.1</v>
      </c>
      <c r="F7" s="22">
        <v>198.1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25.5" customHeight="1">
      <c r="A8" s="6" t="s">
        <v>52</v>
      </c>
      <c r="B8" s="6" t="s">
        <v>53</v>
      </c>
      <c r="C8" s="22">
        <v>194.31</v>
      </c>
      <c r="D8" s="22">
        <v>20</v>
      </c>
      <c r="E8" s="22">
        <v>174.31</v>
      </c>
      <c r="F8" s="22">
        <v>174.31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25.5" customHeight="1">
      <c r="A9" s="6" t="s">
        <v>54</v>
      </c>
      <c r="B9" s="6" t="s">
        <v>55</v>
      </c>
      <c r="C9" s="22">
        <v>194.31</v>
      </c>
      <c r="D9" s="22">
        <v>20</v>
      </c>
      <c r="E9" s="22">
        <v>174.31</v>
      </c>
      <c r="F9" s="22">
        <v>174.31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25.5" customHeight="1">
      <c r="A10" s="6" t="s">
        <v>56</v>
      </c>
      <c r="B10" s="6" t="s">
        <v>57</v>
      </c>
      <c r="C10" s="22">
        <v>169.17</v>
      </c>
      <c r="D10" s="22">
        <v>20</v>
      </c>
      <c r="E10" s="22">
        <v>149.17</v>
      </c>
      <c r="F10" s="22">
        <v>149.17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25.5" customHeight="1">
      <c r="A11" s="6" t="s">
        <v>58</v>
      </c>
      <c r="B11" s="6" t="s">
        <v>59</v>
      </c>
      <c r="C11" s="22">
        <v>25.14</v>
      </c>
      <c r="D11" s="22"/>
      <c r="E11" s="22">
        <v>25.14</v>
      </c>
      <c r="F11" s="22">
        <v>25.14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25.5" customHeight="1">
      <c r="A12" s="6" t="s">
        <v>60</v>
      </c>
      <c r="B12" s="6" t="s">
        <v>61</v>
      </c>
      <c r="C12" s="22">
        <v>15.82</v>
      </c>
      <c r="D12" s="22"/>
      <c r="E12" s="22">
        <v>15.82</v>
      </c>
      <c r="F12" s="22">
        <v>15.82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25.5" customHeight="1">
      <c r="A13" s="6" t="s">
        <v>62</v>
      </c>
      <c r="B13" s="6" t="s">
        <v>63</v>
      </c>
      <c r="C13" s="22">
        <v>15.82</v>
      </c>
      <c r="D13" s="22"/>
      <c r="E13" s="22">
        <v>15.82</v>
      </c>
      <c r="F13" s="22">
        <v>15.82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25.5" customHeight="1">
      <c r="A14" s="6" t="s">
        <v>64</v>
      </c>
      <c r="B14" s="6" t="s">
        <v>65</v>
      </c>
      <c r="C14" s="22">
        <v>10.02</v>
      </c>
      <c r="D14" s="22"/>
      <c r="E14" s="22">
        <v>10.02</v>
      </c>
      <c r="F14" s="22">
        <v>10.02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37.5" customHeight="1">
      <c r="A15" s="6" t="s">
        <v>66</v>
      </c>
      <c r="B15" s="6" t="s">
        <v>67</v>
      </c>
      <c r="C15" s="22">
        <v>5.8</v>
      </c>
      <c r="D15" s="22"/>
      <c r="E15" s="22">
        <v>5.8</v>
      </c>
      <c r="F15" s="22">
        <v>5.8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25.5" customHeight="1">
      <c r="A16" s="6" t="s">
        <v>68</v>
      </c>
      <c r="B16" s="6" t="s">
        <v>69</v>
      </c>
      <c r="C16" s="22">
        <v>3.7</v>
      </c>
      <c r="D16" s="22"/>
      <c r="E16" s="22">
        <v>3.7</v>
      </c>
      <c r="F16" s="22">
        <v>3.7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25.5" customHeight="1">
      <c r="A17" s="6" t="s">
        <v>70</v>
      </c>
      <c r="B17" s="6" t="s">
        <v>71</v>
      </c>
      <c r="C17" s="22">
        <v>3.7</v>
      </c>
      <c r="D17" s="22"/>
      <c r="E17" s="22">
        <v>3.7</v>
      </c>
      <c r="F17" s="22">
        <v>3.7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25.5" customHeight="1">
      <c r="A18" s="6" t="s">
        <v>72</v>
      </c>
      <c r="B18" s="6" t="s">
        <v>73</v>
      </c>
      <c r="C18" s="22">
        <v>3.7</v>
      </c>
      <c r="D18" s="22"/>
      <c r="E18" s="22">
        <v>3.7</v>
      </c>
      <c r="F18" s="22">
        <v>3.7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25.5" customHeight="1">
      <c r="A19" s="6" t="s">
        <v>74</v>
      </c>
      <c r="B19" s="6" t="s">
        <v>75</v>
      </c>
      <c r="C19" s="22">
        <v>4.27</v>
      </c>
      <c r="D19" s="22"/>
      <c r="E19" s="22">
        <v>4.27</v>
      </c>
      <c r="F19" s="22">
        <v>4.27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25.5" customHeight="1">
      <c r="A20" s="6" t="s">
        <v>76</v>
      </c>
      <c r="B20" s="6" t="s">
        <v>77</v>
      </c>
      <c r="C20" s="22">
        <v>4.27</v>
      </c>
      <c r="D20" s="22"/>
      <c r="E20" s="22">
        <v>4.27</v>
      </c>
      <c r="F20" s="22">
        <v>4.27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5" s="1" customFormat="1" ht="25.5" customHeight="1">
      <c r="A21" s="6" t="s">
        <v>78</v>
      </c>
      <c r="B21" s="6" t="s">
        <v>79</v>
      </c>
      <c r="C21" s="22">
        <v>4.27</v>
      </c>
      <c r="D21" s="22"/>
      <c r="E21" s="22">
        <v>4.27</v>
      </c>
      <c r="F21" s="22">
        <v>4.27</v>
      </c>
      <c r="G21" s="22"/>
      <c r="H21" s="22"/>
      <c r="I21" s="22"/>
      <c r="J21" s="22"/>
      <c r="K21" s="22"/>
      <c r="L21" s="21"/>
      <c r="M21" s="48"/>
      <c r="N21" s="53"/>
      <c r="O21" s="21"/>
    </row>
    <row r="22" spans="1:16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I26" s="11"/>
      <c r="K26" s="11"/>
      <c r="L26" s="11"/>
      <c r="N26" s="11"/>
      <c r="O26" s="11"/>
    </row>
    <row r="27" spans="10:13" s="1" customFormat="1" ht="21" customHeight="1">
      <c r="J27" s="11"/>
      <c r="K27" s="11"/>
      <c r="L27" s="11"/>
      <c r="M27" s="1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81</v>
      </c>
      <c r="B4" s="4"/>
      <c r="C4" s="45" t="s">
        <v>36</v>
      </c>
      <c r="D4" s="3" t="s">
        <v>82</v>
      </c>
      <c r="E4" s="4" t="s">
        <v>83</v>
      </c>
      <c r="F4" s="46" t="s">
        <v>84</v>
      </c>
      <c r="G4" s="4" t="s">
        <v>85</v>
      </c>
      <c r="H4" s="47" t="s">
        <v>86</v>
      </c>
      <c r="I4" s="13"/>
      <c r="J4" s="13"/>
    </row>
    <row r="5" spans="1:10" s="1" customFormat="1" ht="21" customHeight="1">
      <c r="A5" s="4" t="s">
        <v>87</v>
      </c>
      <c r="B5" s="4" t="s">
        <v>88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218.1</v>
      </c>
      <c r="D7" s="22">
        <v>191.96</v>
      </c>
      <c r="E7" s="22">
        <v>26.14</v>
      </c>
      <c r="F7" s="22"/>
      <c r="G7" s="21"/>
      <c r="H7" s="48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194.31</v>
      </c>
      <c r="D8" s="22">
        <v>168.17</v>
      </c>
      <c r="E8" s="22">
        <v>26.14</v>
      </c>
      <c r="F8" s="22"/>
      <c r="G8" s="21"/>
      <c r="H8" s="48"/>
    </row>
    <row r="9" spans="1:8" s="1" customFormat="1" ht="18.75" customHeight="1">
      <c r="A9" s="6" t="s">
        <v>54</v>
      </c>
      <c r="B9" s="6" t="s">
        <v>55</v>
      </c>
      <c r="C9" s="22">
        <v>194.31</v>
      </c>
      <c r="D9" s="22">
        <v>168.17</v>
      </c>
      <c r="E9" s="22">
        <v>26.14</v>
      </c>
      <c r="F9" s="22"/>
      <c r="G9" s="21"/>
      <c r="H9" s="48"/>
    </row>
    <row r="10" spans="1:8" s="1" customFormat="1" ht="18.75" customHeight="1">
      <c r="A10" s="6" t="s">
        <v>56</v>
      </c>
      <c r="B10" s="6" t="s">
        <v>57</v>
      </c>
      <c r="C10" s="22">
        <v>169.17</v>
      </c>
      <c r="D10" s="22">
        <v>168.17</v>
      </c>
      <c r="E10" s="22">
        <v>1</v>
      </c>
      <c r="F10" s="22"/>
      <c r="G10" s="21"/>
      <c r="H10" s="48"/>
    </row>
    <row r="11" spans="1:8" s="1" customFormat="1" ht="18.75" customHeight="1">
      <c r="A11" s="6" t="s">
        <v>58</v>
      </c>
      <c r="B11" s="6" t="s">
        <v>59</v>
      </c>
      <c r="C11" s="22">
        <v>25.14</v>
      </c>
      <c r="D11" s="22"/>
      <c r="E11" s="22">
        <v>25.14</v>
      </c>
      <c r="F11" s="22"/>
      <c r="G11" s="21"/>
      <c r="H11" s="48"/>
    </row>
    <row r="12" spans="1:8" s="1" customFormat="1" ht="18.75" customHeight="1">
      <c r="A12" s="6" t="s">
        <v>60</v>
      </c>
      <c r="B12" s="6" t="s">
        <v>61</v>
      </c>
      <c r="C12" s="22">
        <v>15.82</v>
      </c>
      <c r="D12" s="22">
        <v>15.82</v>
      </c>
      <c r="E12" s="22"/>
      <c r="F12" s="22"/>
      <c r="G12" s="21"/>
      <c r="H12" s="48"/>
    </row>
    <row r="13" spans="1:8" s="1" customFormat="1" ht="18.75" customHeight="1">
      <c r="A13" s="6" t="s">
        <v>62</v>
      </c>
      <c r="B13" s="6" t="s">
        <v>63</v>
      </c>
      <c r="C13" s="22">
        <v>15.82</v>
      </c>
      <c r="D13" s="22">
        <v>15.82</v>
      </c>
      <c r="E13" s="22"/>
      <c r="F13" s="22"/>
      <c r="G13" s="21"/>
      <c r="H13" s="48"/>
    </row>
    <row r="14" spans="1:8" s="1" customFormat="1" ht="18.75" customHeight="1">
      <c r="A14" s="6" t="s">
        <v>64</v>
      </c>
      <c r="B14" s="6" t="s">
        <v>65</v>
      </c>
      <c r="C14" s="22">
        <v>10.02</v>
      </c>
      <c r="D14" s="22">
        <v>10.02</v>
      </c>
      <c r="E14" s="22"/>
      <c r="F14" s="22"/>
      <c r="G14" s="21"/>
      <c r="H14" s="48"/>
    </row>
    <row r="15" spans="1:8" s="1" customFormat="1" ht="18.75" customHeight="1">
      <c r="A15" s="6" t="s">
        <v>66</v>
      </c>
      <c r="B15" s="6" t="s">
        <v>67</v>
      </c>
      <c r="C15" s="22">
        <v>5.8</v>
      </c>
      <c r="D15" s="22">
        <v>5.8</v>
      </c>
      <c r="E15" s="22"/>
      <c r="F15" s="22"/>
      <c r="G15" s="21"/>
      <c r="H15" s="48"/>
    </row>
    <row r="16" spans="1:8" s="1" customFormat="1" ht="18.75" customHeight="1">
      <c r="A16" s="6" t="s">
        <v>68</v>
      </c>
      <c r="B16" s="6" t="s">
        <v>69</v>
      </c>
      <c r="C16" s="22">
        <v>3.7</v>
      </c>
      <c r="D16" s="22">
        <v>3.7</v>
      </c>
      <c r="E16" s="22"/>
      <c r="F16" s="22"/>
      <c r="G16" s="21"/>
      <c r="H16" s="48"/>
    </row>
    <row r="17" spans="1:8" s="1" customFormat="1" ht="18.75" customHeight="1">
      <c r="A17" s="6" t="s">
        <v>70</v>
      </c>
      <c r="B17" s="6" t="s">
        <v>71</v>
      </c>
      <c r="C17" s="22">
        <v>3.7</v>
      </c>
      <c r="D17" s="22">
        <v>3.7</v>
      </c>
      <c r="E17" s="22"/>
      <c r="F17" s="22"/>
      <c r="G17" s="21"/>
      <c r="H17" s="48"/>
    </row>
    <row r="18" spans="1:8" s="1" customFormat="1" ht="18.75" customHeight="1">
      <c r="A18" s="6" t="s">
        <v>72</v>
      </c>
      <c r="B18" s="6" t="s">
        <v>73</v>
      </c>
      <c r="C18" s="22">
        <v>3.7</v>
      </c>
      <c r="D18" s="22">
        <v>3.7</v>
      </c>
      <c r="E18" s="22"/>
      <c r="F18" s="22"/>
      <c r="G18" s="21"/>
      <c r="H18" s="48"/>
    </row>
    <row r="19" spans="1:8" s="1" customFormat="1" ht="18.75" customHeight="1">
      <c r="A19" s="6" t="s">
        <v>74</v>
      </c>
      <c r="B19" s="6" t="s">
        <v>75</v>
      </c>
      <c r="C19" s="22">
        <v>4.27</v>
      </c>
      <c r="D19" s="22">
        <v>4.27</v>
      </c>
      <c r="E19" s="22"/>
      <c r="F19" s="22"/>
      <c r="G19" s="21"/>
      <c r="H19" s="48"/>
    </row>
    <row r="20" spans="1:8" s="1" customFormat="1" ht="18.75" customHeight="1">
      <c r="A20" s="6" t="s">
        <v>76</v>
      </c>
      <c r="B20" s="6" t="s">
        <v>77</v>
      </c>
      <c r="C20" s="22">
        <v>4.27</v>
      </c>
      <c r="D20" s="22">
        <v>4.27</v>
      </c>
      <c r="E20" s="22"/>
      <c r="F20" s="22"/>
      <c r="G20" s="21"/>
      <c r="H20" s="48"/>
    </row>
    <row r="21" spans="1:8" s="1" customFormat="1" ht="18.75" customHeight="1">
      <c r="A21" s="6" t="s">
        <v>78</v>
      </c>
      <c r="B21" s="6" t="s">
        <v>79</v>
      </c>
      <c r="C21" s="22">
        <v>4.27</v>
      </c>
      <c r="D21" s="22">
        <v>4.27</v>
      </c>
      <c r="E21" s="22"/>
      <c r="F21" s="22"/>
      <c r="G21" s="21"/>
      <c r="H21" s="48"/>
    </row>
    <row r="22" spans="1:10" s="1" customFormat="1" ht="21" customHeight="1">
      <c r="A22" s="13"/>
      <c r="B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="1" customFormat="1" ht="21" customHeight="1"/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">
      <selection activeCell="D32" sqref="D3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91</v>
      </c>
      <c r="F5" s="34" t="s">
        <v>92</v>
      </c>
      <c r="G5" s="13"/>
    </row>
    <row r="6" spans="1:7" s="1" customFormat="1" ht="17.25" customHeight="1">
      <c r="A6" s="35" t="s">
        <v>93</v>
      </c>
      <c r="B6" s="36">
        <v>198.1</v>
      </c>
      <c r="C6" s="37" t="s">
        <v>94</v>
      </c>
      <c r="D6" s="7">
        <f>'财拨总表（引用）'!B7</f>
        <v>198.1</v>
      </c>
      <c r="E6" s="7">
        <f>'财拨总表（引用）'!C7</f>
        <v>198.1</v>
      </c>
      <c r="F6" s="7">
        <f>'财拨总表（引用）'!D7</f>
        <v>0</v>
      </c>
      <c r="G6" s="13"/>
    </row>
    <row r="7" spans="1:7" s="1" customFormat="1" ht="17.25" customHeight="1">
      <c r="A7" s="35" t="s">
        <v>95</v>
      </c>
      <c r="B7" s="36">
        <v>198.1</v>
      </c>
      <c r="C7" s="38" t="str">
        <f>'财拨总表（引用）'!A8</f>
        <v>一般公共服务支出</v>
      </c>
      <c r="D7" s="39">
        <f>'财拨总表（引用）'!B8</f>
        <v>174.31</v>
      </c>
      <c r="E7" s="39">
        <f>'财拨总表（引用）'!C8</f>
        <v>174.31</v>
      </c>
      <c r="F7" s="39">
        <f>'财拨总表（引用）'!D8</f>
        <v>0</v>
      </c>
      <c r="G7" s="13"/>
    </row>
    <row r="8" spans="1:7" s="1" customFormat="1" ht="17.25" customHeight="1">
      <c r="A8" s="35" t="s">
        <v>96</v>
      </c>
      <c r="B8" s="36"/>
      <c r="C8" s="38" t="str">
        <f>'财拨总表（引用）'!A9</f>
        <v>社会保障和就业支出</v>
      </c>
      <c r="D8" s="39">
        <f>'财拨总表（引用）'!B9</f>
        <v>15.82</v>
      </c>
      <c r="E8" s="39">
        <f>'财拨总表（引用）'!C9</f>
        <v>15.82</v>
      </c>
      <c r="F8" s="39">
        <f>'财拨总表（引用）'!D9</f>
        <v>0</v>
      </c>
      <c r="G8" s="13"/>
    </row>
    <row r="9" spans="1:7" s="1" customFormat="1" ht="17.25" customHeight="1">
      <c r="A9" s="35" t="s">
        <v>97</v>
      </c>
      <c r="B9" s="36"/>
      <c r="C9" s="38" t="str">
        <f>'财拨总表（引用）'!A10</f>
        <v>卫生健康支出</v>
      </c>
      <c r="D9" s="39">
        <f>'财拨总表（引用）'!B10</f>
        <v>3.7</v>
      </c>
      <c r="E9" s="39">
        <f>'财拨总表（引用）'!C10</f>
        <v>3.7</v>
      </c>
      <c r="F9" s="39">
        <f>'财拨总表（引用）'!D10</f>
        <v>0</v>
      </c>
      <c r="G9" s="13"/>
    </row>
    <row r="10" spans="1:7" s="1" customFormat="1" ht="17.25" customHeight="1">
      <c r="A10" s="35" t="s">
        <v>98</v>
      </c>
      <c r="B10" s="21"/>
      <c r="C10" s="38" t="str">
        <f>'财拨总表（引用）'!A11</f>
        <v>住房保障支出</v>
      </c>
      <c r="D10" s="39">
        <f>'财拨总表（引用）'!B11</f>
        <v>4.27</v>
      </c>
      <c r="E10" s="39">
        <f>'财拨总表（引用）'!C11</f>
        <v>4.27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9.5" customHeight="1">
      <c r="A14" s="40"/>
      <c r="B14" s="21"/>
      <c r="C14" s="42">
        <f>'财拨总表（引用）'!A43</f>
        <v>0</v>
      </c>
      <c r="D14" s="39">
        <f>'财拨总表（引用）'!B43</f>
        <v>0</v>
      </c>
      <c r="E14" s="39">
        <f>'财拨总表（引用）'!C43</f>
        <v>0</v>
      </c>
      <c r="F14" s="39">
        <f>'财拨总表（引用）'!D43</f>
        <v>0</v>
      </c>
      <c r="G14" s="13"/>
    </row>
    <row r="15" spans="1:7" s="1" customFormat="1" ht="19.5" customHeight="1">
      <c r="A15" s="40"/>
      <c r="B15" s="21"/>
      <c r="C15" s="42">
        <f>'财拨总表（引用）'!A44</f>
        <v>0</v>
      </c>
      <c r="D15" s="39">
        <f>'财拨总表（引用）'!B44</f>
        <v>0</v>
      </c>
      <c r="E15" s="39">
        <f>'财拨总表（引用）'!C44</f>
        <v>0</v>
      </c>
      <c r="F15" s="39">
        <f>'财拨总表（引用）'!D44</f>
        <v>0</v>
      </c>
      <c r="G15" s="13"/>
    </row>
    <row r="16" spans="1:7" s="1" customFormat="1" ht="19.5" customHeight="1">
      <c r="A16" s="40"/>
      <c r="B16" s="21"/>
      <c r="C16" s="42">
        <f>'财拨总表（引用）'!A45</f>
        <v>0</v>
      </c>
      <c r="D16" s="39">
        <f>'财拨总表（引用）'!B45</f>
        <v>0</v>
      </c>
      <c r="E16" s="39">
        <f>'财拨总表（引用）'!C45</f>
        <v>0</v>
      </c>
      <c r="F16" s="39">
        <f>'财拨总表（引用）'!D45</f>
        <v>0</v>
      </c>
      <c r="G16" s="13"/>
    </row>
    <row r="17" spans="1:7" s="1" customFormat="1" ht="19.5" customHeight="1">
      <c r="A17" s="40"/>
      <c r="B17" s="21"/>
      <c r="C17" s="42">
        <f>'财拨总表（引用）'!A46</f>
        <v>0</v>
      </c>
      <c r="D17" s="39">
        <f>'财拨总表（引用）'!B46</f>
        <v>0</v>
      </c>
      <c r="E17" s="39">
        <f>'财拨总表（引用）'!C46</f>
        <v>0</v>
      </c>
      <c r="F17" s="39">
        <f>'财拨总表（引用）'!D46</f>
        <v>0</v>
      </c>
      <c r="G17" s="13"/>
    </row>
    <row r="18" spans="1:7" s="1" customFormat="1" ht="19.5" customHeight="1">
      <c r="A18" s="40"/>
      <c r="B18" s="21"/>
      <c r="C18" s="42">
        <f>'财拨总表（引用）'!A47</f>
        <v>0</v>
      </c>
      <c r="D18" s="39">
        <f>'财拨总表（引用）'!B47</f>
        <v>0</v>
      </c>
      <c r="E18" s="39">
        <f>'财拨总表（引用）'!C47</f>
        <v>0</v>
      </c>
      <c r="F18" s="39">
        <f>'财拨总表（引用）'!D47</f>
        <v>0</v>
      </c>
      <c r="G18" s="13"/>
    </row>
    <row r="19" spans="1:7" s="1" customFormat="1" ht="19.5" customHeight="1">
      <c r="A19" s="40"/>
      <c r="B19" s="21"/>
      <c r="C19" s="42">
        <f>'财拨总表（引用）'!A48</f>
        <v>0</v>
      </c>
      <c r="D19" s="39">
        <f>'财拨总表（引用）'!B48</f>
        <v>0</v>
      </c>
      <c r="E19" s="39">
        <f>'财拨总表（引用）'!C48</f>
        <v>0</v>
      </c>
      <c r="F19" s="39">
        <f>'财拨总表（引用）'!D48</f>
        <v>0</v>
      </c>
      <c r="G19" s="13"/>
    </row>
    <row r="20" spans="1:7" s="1" customFormat="1" ht="19.5" customHeight="1">
      <c r="A20" s="40"/>
      <c r="B20" s="21"/>
      <c r="C20" s="42">
        <f>'财拨总表（引用）'!A49</f>
        <v>0</v>
      </c>
      <c r="D20" s="39">
        <f>'财拨总表（引用）'!B49</f>
        <v>0</v>
      </c>
      <c r="E20" s="39">
        <f>'财拨总表（引用）'!C49</f>
        <v>0</v>
      </c>
      <c r="F20" s="39">
        <f>'财拨总表（引用）'!D49</f>
        <v>0</v>
      </c>
      <c r="G20" s="13"/>
    </row>
    <row r="21" spans="1:7" s="1" customFormat="1" ht="17.25" customHeight="1">
      <c r="A21" s="40" t="s">
        <v>99</v>
      </c>
      <c r="B21" s="21"/>
      <c r="C21" s="39" t="s">
        <v>100</v>
      </c>
      <c r="D21" s="39"/>
      <c r="E21" s="39"/>
      <c r="F21" s="21"/>
      <c r="G21" s="13"/>
    </row>
    <row r="22" spans="1:7" s="1" customFormat="1" ht="17.25" customHeight="1">
      <c r="A22" s="17" t="s">
        <v>101</v>
      </c>
      <c r="B22" s="21"/>
      <c r="C22" s="39"/>
      <c r="D22" s="39"/>
      <c r="E22" s="39"/>
      <c r="F22" s="21"/>
      <c r="G22" s="13"/>
    </row>
    <row r="23" spans="1:7" s="1" customFormat="1" ht="17.25" customHeight="1">
      <c r="A23" s="40" t="s">
        <v>102</v>
      </c>
      <c r="B23" s="7"/>
      <c r="C23" s="39"/>
      <c r="D23" s="39"/>
      <c r="E23" s="39"/>
      <c r="F23" s="21"/>
      <c r="G23" s="13"/>
    </row>
    <row r="24" spans="1:7" s="1" customFormat="1" ht="17.25" customHeight="1">
      <c r="A24" s="40"/>
      <c r="B24" s="21"/>
      <c r="C24" s="39"/>
      <c r="D24" s="39"/>
      <c r="E24" s="39"/>
      <c r="F24" s="21"/>
      <c r="G24" s="13"/>
    </row>
    <row r="25" spans="1:7" s="1" customFormat="1" ht="17.25" customHeight="1">
      <c r="A25" s="40"/>
      <c r="B25" s="21"/>
      <c r="C25" s="39"/>
      <c r="D25" s="39"/>
      <c r="E25" s="39"/>
      <c r="F25" s="21"/>
      <c r="G25" s="13"/>
    </row>
    <row r="26" spans="1:7" s="1" customFormat="1" ht="17.25" customHeight="1">
      <c r="A26" s="43" t="s">
        <v>31</v>
      </c>
      <c r="B26" s="7">
        <f>B6</f>
        <v>198.1</v>
      </c>
      <c r="C26" s="43" t="s">
        <v>32</v>
      </c>
      <c r="D26" s="7">
        <f>'财拨总表（引用）'!B7</f>
        <v>198.1</v>
      </c>
      <c r="E26" s="7">
        <f>'财拨总表（引用）'!C7</f>
        <v>198.1</v>
      </c>
      <c r="F26" s="7">
        <f>'财拨总表（引用）'!D7</f>
        <v>0</v>
      </c>
      <c r="G26" s="13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>
      <c r="AF52" s="11"/>
    </row>
    <row r="53" s="1" customFormat="1" ht="15">
      <c r="AD53" s="11"/>
    </row>
    <row r="54" spans="31:32" s="1" customFormat="1" ht="15">
      <c r="AE54" s="11"/>
      <c r="AF54" s="11"/>
    </row>
    <row r="55" spans="32:33" s="1" customFormat="1" ht="15">
      <c r="AF55" s="11"/>
      <c r="AG55" s="11"/>
    </row>
    <row r="56" s="1" customFormat="1" ht="15">
      <c r="AG56" s="44" t="s">
        <v>103</v>
      </c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>
      <c r="Z93" s="11"/>
    </row>
    <row r="94" spans="23:26" s="1" customFormat="1" ht="15">
      <c r="W94" s="11"/>
      <c r="X94" s="11"/>
      <c r="Y94" s="11"/>
      <c r="Z94" s="44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36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198.1</v>
      </c>
      <c r="D7" s="22">
        <v>172.96</v>
      </c>
      <c r="E7" s="21">
        <v>25.14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174.31</v>
      </c>
      <c r="D8" s="22">
        <v>149.17</v>
      </c>
      <c r="E8" s="21">
        <v>25.14</v>
      </c>
    </row>
    <row r="9" spans="1:5" s="1" customFormat="1" ht="18.75" customHeight="1">
      <c r="A9" s="6" t="s">
        <v>54</v>
      </c>
      <c r="B9" s="6" t="s">
        <v>55</v>
      </c>
      <c r="C9" s="22">
        <v>174.31</v>
      </c>
      <c r="D9" s="22">
        <v>149.17</v>
      </c>
      <c r="E9" s="21">
        <v>25.14</v>
      </c>
    </row>
    <row r="10" spans="1:5" s="1" customFormat="1" ht="18.75" customHeight="1">
      <c r="A10" s="6" t="s">
        <v>56</v>
      </c>
      <c r="B10" s="6" t="s">
        <v>57</v>
      </c>
      <c r="C10" s="22">
        <v>149.17</v>
      </c>
      <c r="D10" s="22">
        <v>149.17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25.14</v>
      </c>
      <c r="D11" s="22"/>
      <c r="E11" s="21">
        <v>25.14</v>
      </c>
    </row>
    <row r="12" spans="1:5" s="1" customFormat="1" ht="18.75" customHeight="1">
      <c r="A12" s="6" t="s">
        <v>60</v>
      </c>
      <c r="B12" s="6" t="s">
        <v>61</v>
      </c>
      <c r="C12" s="22">
        <v>15.82</v>
      </c>
      <c r="D12" s="22">
        <v>15.82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15.82</v>
      </c>
      <c r="D13" s="22">
        <v>15.82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10.02</v>
      </c>
      <c r="D14" s="22">
        <v>10.02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5.8</v>
      </c>
      <c r="D15" s="22">
        <v>5.8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3.7</v>
      </c>
      <c r="D16" s="22">
        <v>3.7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3.7</v>
      </c>
      <c r="D17" s="22">
        <v>3.7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3.7</v>
      </c>
      <c r="D18" s="22">
        <v>3.7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4.27</v>
      </c>
      <c r="D19" s="22">
        <v>4.27</v>
      </c>
      <c r="E19" s="21"/>
    </row>
    <row r="20" spans="1:5" s="1" customFormat="1" ht="18.75" customHeight="1">
      <c r="A20" s="6" t="s">
        <v>76</v>
      </c>
      <c r="B20" s="6" t="s">
        <v>77</v>
      </c>
      <c r="C20" s="22">
        <v>4.27</v>
      </c>
      <c r="D20" s="22">
        <v>4.27</v>
      </c>
      <c r="E20" s="21"/>
    </row>
    <row r="21" spans="1:5" s="1" customFormat="1" ht="18.75" customHeight="1">
      <c r="A21" s="6" t="s">
        <v>78</v>
      </c>
      <c r="B21" s="6" t="s">
        <v>79</v>
      </c>
      <c r="C21" s="22">
        <v>4.27</v>
      </c>
      <c r="D21" s="22">
        <v>4.27</v>
      </c>
      <c r="E21" s="2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workbookViewId="0" topLeftCell="A16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36</v>
      </c>
      <c r="D5" s="19" t="s">
        <v>109</v>
      </c>
      <c r="E5" s="19" t="s">
        <v>110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172.96</v>
      </c>
      <c r="D7" s="22">
        <v>60.99</v>
      </c>
      <c r="E7" s="21">
        <v>111.97</v>
      </c>
      <c r="F7" s="31"/>
      <c r="G7" s="31"/>
      <c r="H7" s="11"/>
    </row>
    <row r="8" spans="1:5" s="1" customFormat="1" ht="18.75" customHeight="1">
      <c r="A8" s="6"/>
      <c r="B8" s="6" t="s">
        <v>111</v>
      </c>
      <c r="C8" s="22">
        <v>50.87</v>
      </c>
      <c r="D8" s="22">
        <v>50.87</v>
      </c>
      <c r="E8" s="21"/>
    </row>
    <row r="9" spans="1:5" s="1" customFormat="1" ht="18.75" customHeight="1">
      <c r="A9" s="6" t="s">
        <v>112</v>
      </c>
      <c r="B9" s="6" t="s">
        <v>113</v>
      </c>
      <c r="C9" s="22">
        <v>22.77</v>
      </c>
      <c r="D9" s="22">
        <v>22.77</v>
      </c>
      <c r="E9" s="21"/>
    </row>
    <row r="10" spans="1:5" s="1" customFormat="1" ht="18.75" customHeight="1">
      <c r="A10" s="6" t="s">
        <v>114</v>
      </c>
      <c r="B10" s="6" t="s">
        <v>115</v>
      </c>
      <c r="C10" s="22">
        <v>12.77</v>
      </c>
      <c r="D10" s="22">
        <v>12.77</v>
      </c>
      <c r="E10" s="21"/>
    </row>
    <row r="11" spans="1:5" s="1" customFormat="1" ht="18.75" customHeight="1">
      <c r="A11" s="6" t="s">
        <v>116</v>
      </c>
      <c r="B11" s="6" t="s">
        <v>117</v>
      </c>
      <c r="C11" s="22">
        <v>0.69</v>
      </c>
      <c r="D11" s="22">
        <v>0.69</v>
      </c>
      <c r="E11" s="21"/>
    </row>
    <row r="12" spans="1:5" s="1" customFormat="1" ht="18.75" customHeight="1">
      <c r="A12" s="6" t="s">
        <v>118</v>
      </c>
      <c r="B12" s="6" t="s">
        <v>119</v>
      </c>
      <c r="C12" s="22">
        <v>5.8</v>
      </c>
      <c r="D12" s="22">
        <v>5.8</v>
      </c>
      <c r="E12" s="21"/>
    </row>
    <row r="13" spans="1:5" s="1" customFormat="1" ht="18.75" customHeight="1">
      <c r="A13" s="6" t="s">
        <v>120</v>
      </c>
      <c r="B13" s="6" t="s">
        <v>121</v>
      </c>
      <c r="C13" s="22">
        <v>2.46</v>
      </c>
      <c r="D13" s="22">
        <v>2.46</v>
      </c>
      <c r="E13" s="21"/>
    </row>
    <row r="14" spans="1:5" s="1" customFormat="1" ht="37.5" customHeight="1">
      <c r="A14" s="6" t="s">
        <v>122</v>
      </c>
      <c r="B14" s="6" t="s">
        <v>123</v>
      </c>
      <c r="C14" s="22">
        <v>1.17</v>
      </c>
      <c r="D14" s="22">
        <v>1.17</v>
      </c>
      <c r="E14" s="21"/>
    </row>
    <row r="15" spans="1:5" s="1" customFormat="1" ht="18.75" customHeight="1">
      <c r="A15" s="6" t="s">
        <v>124</v>
      </c>
      <c r="B15" s="6" t="s">
        <v>125</v>
      </c>
      <c r="C15" s="22">
        <v>0.09</v>
      </c>
      <c r="D15" s="22">
        <v>0.09</v>
      </c>
      <c r="E15" s="21"/>
    </row>
    <row r="16" spans="1:5" s="1" customFormat="1" ht="18.75" customHeight="1">
      <c r="A16" s="6" t="s">
        <v>126</v>
      </c>
      <c r="B16" s="6" t="s">
        <v>127</v>
      </c>
      <c r="C16" s="22">
        <v>0.15</v>
      </c>
      <c r="D16" s="22">
        <v>0.15</v>
      </c>
      <c r="E16" s="21"/>
    </row>
    <row r="17" spans="1:5" s="1" customFormat="1" ht="18.75" customHeight="1">
      <c r="A17" s="6" t="s">
        <v>128</v>
      </c>
      <c r="B17" s="6" t="s">
        <v>129</v>
      </c>
      <c r="C17" s="22">
        <v>0.07</v>
      </c>
      <c r="D17" s="22">
        <v>0.07</v>
      </c>
      <c r="E17" s="21"/>
    </row>
    <row r="18" spans="1:5" s="1" customFormat="1" ht="18.75" customHeight="1">
      <c r="A18" s="6" t="s">
        <v>130</v>
      </c>
      <c r="B18" s="6" t="s">
        <v>131</v>
      </c>
      <c r="C18" s="22">
        <v>4.27</v>
      </c>
      <c r="D18" s="22">
        <v>4.27</v>
      </c>
      <c r="E18" s="21"/>
    </row>
    <row r="19" spans="1:5" s="1" customFormat="1" ht="18.75" customHeight="1">
      <c r="A19" s="6" t="s">
        <v>132</v>
      </c>
      <c r="B19" s="6" t="s">
        <v>133</v>
      </c>
      <c r="C19" s="22">
        <v>0.48</v>
      </c>
      <c r="D19" s="22">
        <v>0.48</v>
      </c>
      <c r="E19" s="21"/>
    </row>
    <row r="20" spans="1:5" s="1" customFormat="1" ht="18.75" customHeight="1">
      <c r="A20" s="6" t="s">
        <v>134</v>
      </c>
      <c r="B20" s="6" t="s">
        <v>135</v>
      </c>
      <c r="C20" s="22">
        <v>0.15</v>
      </c>
      <c r="D20" s="22">
        <v>0.15</v>
      </c>
      <c r="E20" s="21"/>
    </row>
    <row r="21" spans="1:5" s="1" customFormat="1" ht="18.75" customHeight="1">
      <c r="A21" s="6"/>
      <c r="B21" s="6" t="s">
        <v>136</v>
      </c>
      <c r="C21" s="22">
        <v>108.97</v>
      </c>
      <c r="D21" s="22"/>
      <c r="E21" s="21">
        <v>108.97</v>
      </c>
    </row>
    <row r="22" spans="1:5" s="1" customFormat="1" ht="18.75" customHeight="1">
      <c r="A22" s="6" t="s">
        <v>137</v>
      </c>
      <c r="B22" s="6" t="s">
        <v>138</v>
      </c>
      <c r="C22" s="22">
        <v>34.2</v>
      </c>
      <c r="D22" s="22"/>
      <c r="E22" s="21">
        <v>34.2</v>
      </c>
    </row>
    <row r="23" spans="1:5" s="1" customFormat="1" ht="18.75" customHeight="1">
      <c r="A23" s="6" t="s">
        <v>139</v>
      </c>
      <c r="B23" s="6" t="s">
        <v>140</v>
      </c>
      <c r="C23" s="22">
        <v>34.67</v>
      </c>
      <c r="D23" s="22"/>
      <c r="E23" s="21">
        <v>34.67</v>
      </c>
    </row>
    <row r="24" spans="1:5" s="1" customFormat="1" ht="18.75" customHeight="1">
      <c r="A24" s="6" t="s">
        <v>141</v>
      </c>
      <c r="B24" s="6" t="s">
        <v>142</v>
      </c>
      <c r="C24" s="22">
        <v>0.26</v>
      </c>
      <c r="D24" s="22"/>
      <c r="E24" s="21">
        <v>0.26</v>
      </c>
    </row>
    <row r="25" spans="1:5" s="1" customFormat="1" ht="18.75" customHeight="1">
      <c r="A25" s="6" t="s">
        <v>143</v>
      </c>
      <c r="B25" s="6" t="s">
        <v>144</v>
      </c>
      <c r="C25" s="22">
        <v>0.43</v>
      </c>
      <c r="D25" s="22"/>
      <c r="E25" s="21">
        <v>0.43</v>
      </c>
    </row>
    <row r="26" spans="1:5" s="1" customFormat="1" ht="18.75" customHeight="1">
      <c r="A26" s="6" t="s">
        <v>145</v>
      </c>
      <c r="B26" s="6" t="s">
        <v>146</v>
      </c>
      <c r="C26" s="22">
        <v>1.9</v>
      </c>
      <c r="D26" s="22"/>
      <c r="E26" s="21">
        <v>1.9</v>
      </c>
    </row>
    <row r="27" spans="1:5" s="1" customFormat="1" ht="18.75" customHeight="1">
      <c r="A27" s="6" t="s">
        <v>147</v>
      </c>
      <c r="B27" s="6" t="s">
        <v>148</v>
      </c>
      <c r="C27" s="22">
        <v>1.32</v>
      </c>
      <c r="D27" s="22"/>
      <c r="E27" s="21">
        <v>1.32</v>
      </c>
    </row>
    <row r="28" spans="1:5" s="1" customFormat="1" ht="18.75" customHeight="1">
      <c r="A28" s="6" t="s">
        <v>149</v>
      </c>
      <c r="B28" s="6" t="s">
        <v>150</v>
      </c>
      <c r="C28" s="22">
        <v>1.65</v>
      </c>
      <c r="D28" s="22"/>
      <c r="E28" s="21">
        <v>1.65</v>
      </c>
    </row>
    <row r="29" spans="1:5" s="1" customFormat="1" ht="18.75" customHeight="1">
      <c r="A29" s="6" t="s">
        <v>151</v>
      </c>
      <c r="B29" s="6" t="s">
        <v>152</v>
      </c>
      <c r="C29" s="22">
        <v>0.72</v>
      </c>
      <c r="D29" s="22"/>
      <c r="E29" s="21">
        <v>0.72</v>
      </c>
    </row>
    <row r="30" spans="1:5" s="1" customFormat="1" ht="18.75" customHeight="1">
      <c r="A30" s="6" t="s">
        <v>153</v>
      </c>
      <c r="B30" s="6" t="s">
        <v>154</v>
      </c>
      <c r="C30" s="22">
        <v>2</v>
      </c>
      <c r="D30" s="22"/>
      <c r="E30" s="21">
        <v>2</v>
      </c>
    </row>
    <row r="31" spans="1:5" s="1" customFormat="1" ht="18.75" customHeight="1">
      <c r="A31" s="6" t="s">
        <v>155</v>
      </c>
      <c r="B31" s="6" t="s">
        <v>156</v>
      </c>
      <c r="C31" s="22">
        <v>0.71</v>
      </c>
      <c r="D31" s="22"/>
      <c r="E31" s="21">
        <v>0.71</v>
      </c>
    </row>
    <row r="32" spans="1:5" s="1" customFormat="1" ht="18.75" customHeight="1">
      <c r="A32" s="6" t="s">
        <v>157</v>
      </c>
      <c r="B32" s="6" t="s">
        <v>158</v>
      </c>
      <c r="C32" s="22">
        <v>1.26</v>
      </c>
      <c r="D32" s="22"/>
      <c r="E32" s="21">
        <v>1.26</v>
      </c>
    </row>
    <row r="33" spans="1:5" s="1" customFormat="1" ht="18.75" customHeight="1">
      <c r="A33" s="6" t="s">
        <v>159</v>
      </c>
      <c r="B33" s="6" t="s">
        <v>160</v>
      </c>
      <c r="C33" s="22">
        <v>0.5</v>
      </c>
      <c r="D33" s="22"/>
      <c r="E33" s="21">
        <v>0.5</v>
      </c>
    </row>
    <row r="34" spans="1:5" s="1" customFormat="1" ht="18.75" customHeight="1">
      <c r="A34" s="6" t="s">
        <v>161</v>
      </c>
      <c r="B34" s="6" t="s">
        <v>162</v>
      </c>
      <c r="C34" s="22">
        <v>29.35</v>
      </c>
      <c r="D34" s="22"/>
      <c r="E34" s="21">
        <v>29.35</v>
      </c>
    </row>
    <row r="35" spans="1:5" s="1" customFormat="1" ht="18.75" customHeight="1">
      <c r="A35" s="6"/>
      <c r="B35" s="6" t="s">
        <v>163</v>
      </c>
      <c r="C35" s="22">
        <v>10.12</v>
      </c>
      <c r="D35" s="22">
        <v>10.12</v>
      </c>
      <c r="E35" s="21"/>
    </row>
    <row r="36" spans="1:5" s="1" customFormat="1" ht="18.75" customHeight="1">
      <c r="A36" s="6" t="s">
        <v>164</v>
      </c>
      <c r="B36" s="6" t="s">
        <v>165</v>
      </c>
      <c r="C36" s="22">
        <v>10.02</v>
      </c>
      <c r="D36" s="22">
        <v>10.02</v>
      </c>
      <c r="E36" s="21"/>
    </row>
    <row r="37" spans="1:5" s="1" customFormat="1" ht="18.75" customHeight="1">
      <c r="A37" s="6" t="s">
        <v>166</v>
      </c>
      <c r="B37" s="6" t="s">
        <v>167</v>
      </c>
      <c r="C37" s="22">
        <v>0.1</v>
      </c>
      <c r="D37" s="22">
        <v>0.1</v>
      </c>
      <c r="E37" s="21"/>
    </row>
    <row r="38" spans="1:5" s="1" customFormat="1" ht="18.75" customHeight="1">
      <c r="A38" s="6"/>
      <c r="B38" s="6" t="s">
        <v>168</v>
      </c>
      <c r="C38" s="22">
        <v>3</v>
      </c>
      <c r="D38" s="22"/>
      <c r="E38" s="21">
        <v>3</v>
      </c>
    </row>
    <row r="39" spans="1:5" s="1" customFormat="1" ht="18.75" customHeight="1">
      <c r="A39" s="6" t="s">
        <v>169</v>
      </c>
      <c r="B39" s="6" t="s">
        <v>170</v>
      </c>
      <c r="C39" s="22">
        <v>3</v>
      </c>
      <c r="D39" s="22"/>
      <c r="E39" s="21">
        <v>3</v>
      </c>
    </row>
    <row r="40" spans="1:8" s="1" customFormat="1" ht="21" customHeight="1">
      <c r="A40" s="13"/>
      <c r="B40" s="13"/>
      <c r="C40" s="13"/>
      <c r="D40" s="13"/>
      <c r="E40" s="13"/>
      <c r="F40" s="13"/>
      <c r="G40" s="13"/>
      <c r="H40" s="11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6" s="1" customFormat="1" ht="21" customHeight="1">
      <c r="A42" s="13"/>
      <c r="B42" s="13"/>
      <c r="C42" s="13"/>
      <c r="D42" s="13"/>
      <c r="E42" s="13"/>
      <c r="F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="1" customFormat="1" ht="21" customHeight="1"/>
    <row r="50" spans="1:7" s="1" customFormat="1" ht="21" customHeight="1">
      <c r="A50" s="13"/>
      <c r="B50" s="13"/>
      <c r="C50" s="13"/>
      <c r="D50" s="13"/>
      <c r="E50" s="13"/>
      <c r="F50" s="13"/>
      <c r="G5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172</v>
      </c>
      <c r="B4" s="5" t="s">
        <v>173</v>
      </c>
      <c r="C4" s="5" t="s">
        <v>36</v>
      </c>
      <c r="D4" s="26" t="s">
        <v>174</v>
      </c>
      <c r="E4" s="5" t="s">
        <v>175</v>
      </c>
      <c r="F4" s="27" t="s">
        <v>176</v>
      </c>
      <c r="G4" s="5" t="s">
        <v>177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2</v>
      </c>
      <c r="D6" s="22"/>
      <c r="E6" s="22">
        <v>2</v>
      </c>
      <c r="F6" s="21"/>
      <c r="G6" s="21"/>
    </row>
    <row r="7" spans="1:7" s="1" customFormat="1" ht="22.5" customHeight="1">
      <c r="A7" s="6" t="s">
        <v>178</v>
      </c>
      <c r="B7" s="6" t="s">
        <v>179</v>
      </c>
      <c r="C7" s="22">
        <v>2</v>
      </c>
      <c r="D7" s="22"/>
      <c r="E7" s="22">
        <v>2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36</v>
      </c>
      <c r="D5" s="19" t="s">
        <v>82</v>
      </c>
      <c r="E5" s="19" t="s">
        <v>83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忘忧草</cp:lastModifiedBy>
  <dcterms:created xsi:type="dcterms:W3CDTF">2021-03-05T00:42:17Z</dcterms:created>
  <dcterms:modified xsi:type="dcterms:W3CDTF">2021-03-05T01:53:39Z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