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tabRatio="674" firstSheet="3" activeTab="8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  <sheet name="部门整体支出绩效目标表" sheetId="9" r:id="rId9"/>
    <sheet name="一级项目绩效目标表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<sst xmlns="http://schemas.openxmlformats.org/spreadsheetml/2006/main" count="437" uniqueCount="282">
  <si>
    <t>收支预算总表</t>
  </si>
  <si>
    <t>填报单位:102政协奉新县委员会办公室 , 102001政协奉新县委员会办公室本级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</si>
  <si>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</si>
  <si>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</si>
  <si>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</si>
  <si>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</si>
  <si>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</si>
  <si>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</si>
  <si>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</si>
  <si>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</si>
  <si>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</si>
  <si>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</si>
  <si>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</si>
  <si>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</si>
  <si>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</si>
  <si>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</si>
  <si>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</si>
  <si>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</si>
  <si>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</si>
  <si>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</si>
  <si>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</si>
  <si>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</si>
  <si>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</si>
  <si>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</si>
  <si>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</si>
  <si>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</si>
  <si>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</si>
  <si>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</si>
  <si>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</si>
  <si>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</si>
  <si>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</si>
  <si>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</si>
  <si>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</si>
  <si>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</si>
  <si>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</si>
  <si>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</si>
  <si>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</si>
  <si>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</si>
  <si>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</si>
  <si>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</si>
  <si>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</si>
  <si>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</si>
  <si>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</si>
  <si>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</si>
  <si>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</si>
  <si>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</si>
  <si>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</si>
  <si>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</si>
  <si>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</si>
  <si>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</si>
  <si>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</si>
  <si>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</si>
  <si>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</si>
  <si>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</si>
  <si>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</si>
  <si>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</si>
  <si>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</si>
  <si>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</si>
  <si>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</si>
  <si>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</si>
  <si>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</si>
  <si>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</si>
  <si>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</si>
  <si>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</si>
  <si>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</si>
  <si>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</si>
  <si>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</si>
  <si>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</si>
  <si>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</si>
  <si>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</si>
  <si>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</si>
  <si>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</si>
  <si>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</si>
  <si>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</si>
  <si>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</si>
  <si>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</si>
  <si>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</si>
  <si>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</si>
  <si>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</si>
  <si>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</si>
  <si>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</si>
  <si>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</si>
  <si>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</si>
  <si>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</si>
  <si>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</si>
  <si>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</si>
  <si>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</si>
  <si>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</si>
  <si>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</si>
  <si>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</si>
  <si>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</si>
  <si>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</si>
  <si>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</si>
  <si>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</si>
  <si>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</si>
  <si>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</si>
  <si>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</si>
  <si>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</si>
  <si>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</si>
  <si>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</si>
  <si>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</si>
  <si>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</si>
  <si>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</si>
  <si>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</si>
  <si>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</si>
  <si>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</si>
  <si>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</si>
  <si>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</si>
  <si>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</si>
  <si>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</si>
  <si>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</si>
  <si>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</si>
  <si>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</si>
  <si>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</si>
  <si>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</si>
  <si>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</si>
  <si>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</si>
  <si>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</si>
  <si>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</si>
  <si>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</si>
  <si>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</si>
  <si>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</si>
  <si>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</si>
  <si>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</si>
  <si>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</si>
  <si>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</si>
  <si>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</si>
  <si>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</si>
  <si>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</si>
  <si>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</si>
  <si>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</si>
  <si>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</si>
  <si>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</si>
  <si>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</si>
  <si>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</si>
  <si>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</si>
  <si>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</si>
  <si>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</si>
  <si>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</si>
  <si>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</si>
  <si>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</si>
  <si>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</si>
  <si>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</si>
  <si>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</si>
  <si>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</si>
  <si>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</si>
  <si>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</si>
  <si>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</si>
  <si>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</si>
  <si>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</si>
  <si>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</si>
  <si>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</si>
  <si>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</si>
  <si>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</si>
  <si>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</si>
  <si>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</si>
  <si>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</si>
  <si>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</si>
  <si>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</si>
  <si>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</si>
  <si>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</si>
  <si>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</si>
  <si>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</si>
  <si>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</si>
  <si>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</si>
  <si>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</si>
  <si>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</si>
  <si>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3030299</t>
  </si>
  <si>
    <t>　其他退休费</t>
  </si>
  <si>
    <t>30309</t>
  </si>
  <si>
    <t>　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</si>
  <si>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</si>
  <si>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</si>
  <si>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</si>
  <si>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</si>
  <si>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</si>
  <si>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</si>
  <si>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</si>
  <si>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</si>
  <si>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</si>
  <si>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</si>
  <si>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</si>
  <si>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政协奉新县委员会办公室</t>
  </si>
  <si>
    <t>政府性基金预算支出表</t>
  </si>
  <si>
    <t>部门公开表9</t>
  </si>
  <si>
    <t>2021年部门整体绩效目标表</t>
  </si>
  <si>
    <t>部门名称</t>
  </si>
  <si>
    <t>联系人</t>
  </si>
  <si>
    <t>艾美琴</t>
  </si>
  <si>
    <t>联系电话</t>
  </si>
  <si>
    <t>07954539165</t>
  </si>
  <si>
    <t>部门基本信息</t>
  </si>
  <si>
    <t>部门所属领域</t>
  </si>
  <si>
    <t>政协</t>
  </si>
  <si>
    <t>直属单位包括</t>
  </si>
  <si>
    <t>机关本级</t>
  </si>
  <si>
    <t>内设职能部门</t>
  </si>
  <si>
    <t>机关办公室、提案委、经济委、人资环委、农业农村委等6委一室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</si>
  <si>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</si>
  <si>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</si>
  <si>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</si>
  <si>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</si>
  <si>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</si>
  <si>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</si>
  <si>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</si>
  <si>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</si>
  <si>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</si>
  <si>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</si>
  <si>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</si>
  <si>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</si>
  <si>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</si>
  <si>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</si>
  <si>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</si>
  <si>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</si>
  <si>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</si>
  <si>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</si>
  <si>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</si>
  <si>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</si>
  <si>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召开全会</t>
  </si>
  <si>
    <t>1次</t>
  </si>
  <si>
    <t>召开常委会议</t>
  </si>
  <si>
    <t>&gt;=4次</t>
  </si>
  <si>
    <t>开展协商民主议政活动</t>
  </si>
  <si>
    <t>&gt;=8次</t>
  </si>
  <si>
    <t>委员履职能力培训</t>
  </si>
  <si>
    <t>185人次</t>
  </si>
  <si>
    <t>组织视察调研</t>
  </si>
  <si>
    <t>&gt;=40次</t>
  </si>
  <si>
    <t>收集上报社情民意</t>
  </si>
  <si>
    <t>&gt;=30条</t>
  </si>
  <si>
    <t>开展重点提案督办</t>
  </si>
  <si>
    <t>&gt;=8件</t>
  </si>
  <si>
    <t>质量指标</t>
  </si>
  <si>
    <t>呈送的建议意见领导签批率</t>
  </si>
  <si>
    <t>&gt;80%</t>
  </si>
  <si>
    <t>政协委员提案办结率</t>
  </si>
  <si>
    <t>&gt;95%</t>
  </si>
  <si>
    <t>时效指标</t>
  </si>
  <si>
    <t>完成时间</t>
  </si>
  <si>
    <t>2021年底前</t>
  </si>
  <si>
    <t>成本指标</t>
  </si>
  <si>
    <t>428.72万元</t>
  </si>
  <si>
    <t>委员活动等项目经费</t>
  </si>
  <si>
    <t>43.9万元</t>
  </si>
  <si>
    <t>效益指标</t>
  </si>
  <si>
    <t>经济效益指标</t>
  </si>
  <si>
    <t>推动我县经济社会发展</t>
  </si>
  <si>
    <t>有效</t>
  </si>
  <si>
    <t>生态效益指标</t>
  </si>
  <si>
    <t>可持续影响指标</t>
  </si>
  <si>
    <t>满意度指标</t>
  </si>
  <si>
    <t>委员满意度</t>
  </si>
  <si>
    <t>&gt;=95%</t>
  </si>
  <si>
    <t>部门公开表10</t>
  </si>
  <si>
    <t>一级项目绩效目标表</t>
  </si>
  <si>
    <t>(2021年度)</t>
  </si>
  <si>
    <t>项目名称</t>
  </si>
  <si>
    <t>政协委员活动费</t>
  </si>
  <si>
    <t>主管部门及代码</t>
  </si>
  <si>
    <t>政协奉新县委员会办公室102001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</si>
  <si>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</si>
  <si>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</si>
  <si>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</si>
  <si>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</si>
  <si>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</si>
  <si>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</si>
  <si>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</si>
  <si>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</si>
  <si>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组织委员视察调研，征订《江西政协报》等杂志，为县政协委员反映社情民意，撰写提案，提供服务；为推动我县社会发展、民生问题解决做出积极贡献。</t>
  </si>
  <si>
    <t>指标值</t>
  </si>
  <si>
    <t>组织委员视察调研</t>
  </si>
  <si>
    <t>征订《人民政协报》等报刊杂志</t>
  </si>
  <si>
    <t>304份</t>
  </si>
  <si>
    <t>提出意见建议</t>
  </si>
  <si>
    <t>&gt;=185条</t>
  </si>
  <si>
    <t>调研时间</t>
  </si>
  <si>
    <t>2021年全年</t>
  </si>
  <si>
    <t>视察调研经费</t>
  </si>
  <si>
    <t>1200元/人</t>
  </si>
  <si>
    <t>社会效益指标</t>
  </si>
  <si>
    <t>解决民生问题、老百姓关注的热点难点问题</t>
  </si>
  <si>
    <t>推动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</si>
</sst>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0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21" fillId="4" borderId="23" applyNumberFormat="0" applyAlignment="0" applyProtection="0">
      <alignment vertical="center"/>
    </xf>
    <xf numFmtId="0" fontId="27" fillId="13" borderId="2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49" fontId="10" fillId="0" borderId="13" xfId="0" applyNumberFormat="1" applyFont="1" applyFill="1" applyBorder="1" applyAlignment="1" applyProtection="1">
      <alignment horizontal="lef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0" fillId="0" borderId="17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37" fontId="10" fillId="0" borderId="18" xfId="0" applyNumberFormat="1" applyFont="1" applyFill="1" applyBorder="1" applyAlignment="1" applyProtection="1">
      <alignment horizontal="center" vertical="center" wrapText="1"/>
    </xf>
    <xf numFmtId="37" fontId="10" fillId="0" borderId="15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4" fontId="10" fillId="0" borderId="14" xfId="0" applyNumberFormat="1" applyFont="1" applyFill="1" applyBorder="1" applyAlignment="1" applyProtection="1">
      <alignment horizontal="center" vertical="center"/>
    </xf>
    <xf numFmtId="4" fontId="10" fillId="0" borderId="13" xfId="0" applyNumberFormat="1" applyFont="1" applyFill="1" applyBorder="1" applyAlignment="1" applyProtection="1">
      <alignment horizontal="left" vertical="center"/>
    </xf>
    <xf numFmtId="4" fontId="10" fillId="0" borderId="15" xfId="0" applyNumberFormat="1" applyFont="1" applyFill="1" applyBorder="1" applyAlignment="1" applyProtection="1">
      <alignment horizontal="right" vertical="center" wrapText="1"/>
    </xf>
    <xf numFmtId="4" fontId="10" fillId="0" borderId="19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 applyProtection="1">
      <alignment horizontal="right" vertical="center"/>
    </xf>
    <xf numFmtId="49" fontId="10" fillId="0" borderId="19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 applyProtection="1">
      <alignment horizontal="left" vertical="center"/>
    </xf>
    <xf numFmtId="4" fontId="10" fillId="0" borderId="14" xfId="0" applyNumberFormat="1" applyFont="1" applyFill="1" applyBorder="1" applyAlignment="1" applyProtection="1">
      <alignment horizontal="right" vertical="center" wrapText="1"/>
    </xf>
    <xf numFmtId="49" fontId="10" fillId="0" borderId="12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/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4" fontId="10" fillId="0" borderId="19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4" fontId="10" fillId="0" borderId="20" xfId="0" applyNumberFormat="1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/>
    <xf numFmtId="4" fontId="10" fillId="0" borderId="12" xfId="0" applyNumberFormat="1" applyFont="1" applyFill="1" applyBorder="1" applyAlignment="1" applyProtection="1"/>
    <xf numFmtId="4" fontId="10" fillId="0" borderId="19" xfId="0" applyNumberFormat="1" applyFont="1" applyFill="1" applyBorder="1" applyAlignment="1" applyProtection="1">
      <alignment horizontal="left" vertical="center"/>
    </xf>
    <xf numFmtId="4" fontId="10" fillId="0" borderId="15" xfId="0" applyNumberFormat="1" applyFont="1" applyFill="1" applyBorder="1" applyAlignment="1" applyProtection="1">
      <alignment horizontal="right" vertical="center"/>
    </xf>
    <xf numFmtId="4" fontId="10" fillId="0" borderId="19" xfId="0" applyNumberFormat="1" applyFont="1" applyFill="1" applyBorder="1" applyAlignment="1" applyProtection="1"/>
    <xf numFmtId="0" fontId="6" fillId="0" borderId="12" xfId="0" applyFont="1" applyFill="1" applyBorder="1" applyAlignment="1" applyProtection="1"/>
    <xf numFmtId="4" fontId="6" fillId="0" borderId="12" xfId="0" applyNumberFormat="1" applyFont="1" applyFill="1" applyBorder="1" applyAlignment="1" applyProtection="1"/>
    <xf numFmtId="4" fontId="10" fillId="0" borderId="14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0;&#21153;\&#39044;&#31639;\2021&#39044;&#31639;&#20844;&#24320;\&#65288;&#25919;&#21327;&#21150;&#65289;2021&#39044;&#31639;&#34920;(&#20844;&#2432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472.62</v>
          </cell>
        </row>
        <row r="8">
          <cell r="A8" t="str">
            <v>一般公共服务支出</v>
          </cell>
          <cell r="B8">
            <v>379.41</v>
          </cell>
        </row>
        <row r="9">
          <cell r="A9" t="str">
            <v>社会保障和就业支出</v>
          </cell>
          <cell r="B9">
            <v>43.48</v>
          </cell>
        </row>
        <row r="10">
          <cell r="A10" t="str">
            <v>卫生健康支出</v>
          </cell>
          <cell r="B10">
            <v>20.32</v>
          </cell>
        </row>
        <row r="11">
          <cell r="A11" t="str">
            <v>住房保障支出</v>
          </cell>
          <cell r="B11">
            <v>21.41</v>
          </cell>
        </row>
        <row r="12">
          <cell r="A12" t="str">
            <v>其他支出</v>
          </cell>
          <cell r="B12">
            <v>8</v>
          </cell>
        </row>
      </sheetData>
      <sheetData sheetId="10">
        <row r="7">
          <cell r="B7">
            <v>385.63</v>
          </cell>
          <cell r="C7">
            <v>385.63</v>
          </cell>
        </row>
        <row r="8">
          <cell r="A8" t="str">
            <v>一般公共服务支出</v>
          </cell>
          <cell r="B8">
            <v>292.42</v>
          </cell>
          <cell r="C8">
            <v>292.42</v>
          </cell>
        </row>
        <row r="9">
          <cell r="A9" t="str">
            <v>社会保障和就业支出</v>
          </cell>
          <cell r="B9">
            <v>43.48</v>
          </cell>
          <cell r="C9">
            <v>43.48</v>
          </cell>
        </row>
        <row r="10">
          <cell r="A10" t="str">
            <v>卫生健康支出</v>
          </cell>
          <cell r="B10">
            <v>20.32</v>
          </cell>
          <cell r="C10">
            <v>20.32</v>
          </cell>
        </row>
        <row r="11">
          <cell r="A11" t="str">
            <v>住房保障支出</v>
          </cell>
          <cell r="B11">
            <v>21.41</v>
          </cell>
          <cell r="C11">
            <v>21.41</v>
          </cell>
        </row>
        <row r="12">
          <cell r="A12" t="str">
            <v>其他支出</v>
          </cell>
          <cell r="B12">
            <v>8</v>
          </cell>
          <cell r="C1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2"/>
  <sheetViews>
    <sheetView workbookViewId="0">
      <selection activeCell="A2" sqref="A2:D2"/>
    </sheetView>
  </sheetViews>
  <sheetFormatPr defaultColWidth="8" defaultRowHeight="12.75" customHeight="1"/>
  <cols>
    <col min="1" max="1" width="38.875" style="23" customWidth="1"/>
    <col min="2" max="2" width="21.25" style="23" customWidth="1"/>
    <col min="3" max="3" width="47.5" style="23" customWidth="1"/>
    <col min="4" max="4" width="21.875" style="23" customWidth="1"/>
    <col min="5" max="255" width="8" style="23" customWidth="1"/>
    <col min="256" max="16384" width="8" style="24"/>
  </cols>
  <sheetData>
    <row r="1" s="24" customFormat="1" customHeight="1" spans="1:25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="23" customFormat="1" ht="29.25" customHeight="1" spans="1:4">
      <c r="A2" s="50" t="s">
        <v>0</v>
      </c>
      <c r="B2" s="50"/>
      <c r="C2" s="50"/>
      <c r="D2" s="50"/>
    </row>
    <row r="3" s="23" customFormat="1" ht="17.25" customHeight="1" spans="1:4">
      <c r="A3" s="28" t="s">
        <v>1</v>
      </c>
      <c r="B3" s="29"/>
      <c r="C3" s="29"/>
      <c r="D3" s="30" t="s">
        <v>2</v>
      </c>
    </row>
    <row r="4" s="23" customFormat="1" ht="17.25" customHeight="1" spans="1:4">
      <c r="A4" s="31" t="s">
        <v>3</v>
      </c>
      <c r="B4" s="31"/>
      <c r="C4" s="31" t="s">
        <v>4</v>
      </c>
      <c r="D4" s="31"/>
    </row>
    <row r="5" s="23" customFormat="1" ht="17.25" customHeight="1" spans="1:4">
      <c r="A5" s="31" t="s">
        <v>5</v>
      </c>
      <c r="B5" s="34" t="s">
        <v>6</v>
      </c>
      <c r="C5" s="33" t="s">
        <v>7</v>
      </c>
      <c r="D5" s="33" t="s">
        <v>6</v>
      </c>
    </row>
    <row r="6" s="23" customFormat="1" ht="17.25" customHeight="1" spans="1:4">
      <c r="A6" s="52" t="s">
        <v>8</v>
      </c>
      <c r="B6" s="53">
        <v>385.63</v>
      </c>
      <c r="C6" s="72" t="str">
        <f>'[1]支出总表（引用）'!A8</f>
        <v>一般公共服务支出</v>
      </c>
      <c r="D6" s="73">
        <f>'[1]支出总表（引用）'!B8</f>
        <v>379.41</v>
      </c>
    </row>
    <row r="7" s="23" customFormat="1" ht="17.25" customHeight="1" spans="1:4">
      <c r="A7" s="52" t="s">
        <v>9</v>
      </c>
      <c r="B7" s="53">
        <v>385.63</v>
      </c>
      <c r="C7" s="72" t="str">
        <f>'[1]支出总表（引用）'!A9</f>
        <v>社会保障和就业支出</v>
      </c>
      <c r="D7" s="73">
        <f>'[1]支出总表（引用）'!B9</f>
        <v>43.48</v>
      </c>
    </row>
    <row r="8" s="23" customFormat="1" ht="17.25" customHeight="1" spans="1:4">
      <c r="A8" s="52" t="s">
        <v>10</v>
      </c>
      <c r="B8" s="53"/>
      <c r="C8" s="72" t="str">
        <f>'[1]支出总表（引用）'!A10</f>
        <v>卫生健康支出</v>
      </c>
      <c r="D8" s="73">
        <f>'[1]支出总表（引用）'!B10</f>
        <v>20.32</v>
      </c>
    </row>
    <row r="9" s="23" customFormat="1" ht="17.25" customHeight="1" spans="1:4">
      <c r="A9" s="52" t="s">
        <v>11</v>
      </c>
      <c r="B9" s="53"/>
      <c r="C9" s="72" t="str">
        <f>'[1]支出总表（引用）'!A11</f>
        <v>住房保障支出</v>
      </c>
      <c r="D9" s="73">
        <f>'[1]支出总表（引用）'!B11</f>
        <v>21.41</v>
      </c>
    </row>
    <row r="10" s="23" customFormat="1" ht="17.25" customHeight="1" spans="1:4">
      <c r="A10" s="52" t="s">
        <v>12</v>
      </c>
      <c r="B10" s="53"/>
      <c r="C10" s="72" t="str">
        <f>'[1]支出总表（引用）'!A12</f>
        <v>其他支出</v>
      </c>
      <c r="D10" s="73">
        <f>'[1]支出总表（引用）'!B12</f>
        <v>8</v>
      </c>
    </row>
    <row r="11" s="23" customFormat="1" ht="17.25" customHeight="1" spans="1:4">
      <c r="A11" s="52" t="s">
        <v>13</v>
      </c>
      <c r="B11" s="53"/>
      <c r="C11" s="72"/>
      <c r="D11" s="73"/>
    </row>
    <row r="12" s="23" customFormat="1" ht="17.25" customHeight="1" spans="1:4">
      <c r="A12" s="52" t="s">
        <v>14</v>
      </c>
      <c r="B12" s="53"/>
      <c r="C12" s="72"/>
      <c r="D12" s="73"/>
    </row>
    <row r="13" s="23" customFormat="1" ht="17.25" customHeight="1" spans="1:4">
      <c r="A13" s="52" t="s">
        <v>15</v>
      </c>
      <c r="B13" s="53"/>
      <c r="C13" s="72"/>
      <c r="D13" s="73"/>
    </row>
    <row r="14" s="23" customFormat="1" ht="17.25" customHeight="1" spans="1:4">
      <c r="A14" s="52" t="s">
        <v>16</v>
      </c>
      <c r="B14" s="53"/>
      <c r="C14" s="72"/>
      <c r="D14" s="73"/>
    </row>
    <row r="15" s="23" customFormat="1" ht="17.25" customHeight="1" spans="1:4">
      <c r="A15" s="52" t="s">
        <v>17</v>
      </c>
      <c r="B15" s="38"/>
      <c r="C15" s="72"/>
      <c r="D15" s="73"/>
    </row>
    <row r="16" s="23" customFormat="1" ht="17.25" customHeight="1" spans="1:4">
      <c r="A16" s="61" t="s">
        <v>18</v>
      </c>
      <c r="B16" s="53">
        <f>SUM(B6,B11,B12,B13,B14,B15)</f>
        <v>385.63</v>
      </c>
      <c r="C16" s="61" t="s">
        <v>19</v>
      </c>
      <c r="D16" s="38">
        <f>'[1]支出总表（引用）'!B7</f>
        <v>472.62</v>
      </c>
    </row>
    <row r="17" s="23" customFormat="1" ht="17.25" customHeight="1" spans="1:4">
      <c r="A17" s="52" t="s">
        <v>20</v>
      </c>
      <c r="B17" s="53"/>
      <c r="C17" s="74" t="s">
        <v>21</v>
      </c>
      <c r="D17" s="38"/>
    </row>
    <row r="18" s="23" customFormat="1" ht="17.25" customHeight="1" spans="1:4">
      <c r="A18" s="52" t="s">
        <v>22</v>
      </c>
      <c r="B18" s="75">
        <v>86.99</v>
      </c>
      <c r="C18" s="76"/>
      <c r="D18" s="38"/>
    </row>
    <row r="19" s="23" customFormat="1" ht="17.25" customHeight="1" spans="1:4">
      <c r="A19" s="77"/>
      <c r="B19" s="78"/>
      <c r="C19" s="76"/>
      <c r="D19" s="38"/>
    </row>
    <row r="20" s="23" customFormat="1" ht="17.25" customHeight="1" spans="1:4">
      <c r="A20" s="61" t="s">
        <v>23</v>
      </c>
      <c r="B20" s="79">
        <f>SUM(B16,B17,B18)</f>
        <v>472.62</v>
      </c>
      <c r="C20" s="61" t="s">
        <v>24</v>
      </c>
      <c r="D20" s="38">
        <f>B20</f>
        <v>472.62</v>
      </c>
    </row>
    <row r="21" s="23" customFormat="1" ht="19.5" customHeight="1" spans="1:254">
      <c r="A21" s="36"/>
      <c r="B21" s="36"/>
      <c r="C21" s="36"/>
      <c r="D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="23" customFormat="1" ht="19.5" customHeight="1" spans="1:254">
      <c r="A22" s="36"/>
      <c r="B22" s="36"/>
      <c r="C22" s="36"/>
      <c r="D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="23" customFormat="1" ht="19.5" customHeight="1" spans="1:254">
      <c r="A23" s="36"/>
      <c r="B23" s="36"/>
      <c r="C23" s="36"/>
      <c r="D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="23" customFormat="1" ht="19.5" customHeight="1" spans="1:254">
      <c r="A24" s="36"/>
      <c r="B24" s="36"/>
      <c r="C24" s="36"/>
      <c r="D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="23" customFormat="1" ht="19.5" customHeight="1" spans="1:254">
      <c r="A25" s="36"/>
      <c r="B25" s="36"/>
      <c r="C25" s="36"/>
      <c r="D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="23" customFormat="1" ht="19.5" customHeight="1" spans="1:254">
      <c r="A26" s="36"/>
      <c r="B26" s="36"/>
      <c r="C26" s="36"/>
      <c r="D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="23" customFormat="1" ht="19.5" customHeight="1" spans="1:254">
      <c r="A27" s="36"/>
      <c r="B27" s="36"/>
      <c r="C27" s="36"/>
      <c r="D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="23" customFormat="1" ht="19.5" customHeight="1" spans="1:254">
      <c r="A28" s="36"/>
      <c r="B28" s="36"/>
      <c r="C28" s="36"/>
      <c r="D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="23" customFormat="1" ht="19.5" customHeight="1" spans="1:254">
      <c r="A29" s="36"/>
      <c r="B29" s="36"/>
      <c r="C29" s="36"/>
      <c r="D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="23" customFormat="1" ht="19.5" customHeight="1" spans="1:254">
      <c r="A30" s="36"/>
      <c r="B30" s="36"/>
      <c r="C30" s="36"/>
      <c r="D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="23" customFormat="1" ht="19.5" customHeight="1" spans="1:254">
      <c r="A31" s="36"/>
      <c r="B31" s="36"/>
      <c r="C31" s="36"/>
      <c r="D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="23" customFormat="1" ht="19.5" customHeight="1" spans="1:254">
      <c r="A32" s="36"/>
      <c r="B32" s="36"/>
      <c r="C32" s="36"/>
      <c r="D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="23" customFormat="1" ht="19.5" customHeight="1" spans="1:254">
      <c r="A33" s="36"/>
      <c r="B33" s="36"/>
      <c r="C33" s="36"/>
      <c r="D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="23" customFormat="1" ht="19.5" customHeight="1" spans="1:254">
      <c r="A34" s="36"/>
      <c r="B34" s="36"/>
      <c r="C34" s="36"/>
      <c r="D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23" customFormat="1" ht="19.5" customHeight="1" spans="1:254">
      <c r="A35" s="36"/>
      <c r="B35" s="36"/>
      <c r="C35" s="36"/>
      <c r="D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="23" customFormat="1" ht="19.5" customHeight="1" spans="1:254">
      <c r="A36" s="36"/>
      <c r="B36" s="36"/>
      <c r="C36" s="36"/>
      <c r="D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="23" customFormat="1" ht="19.5" customHeight="1" spans="1:254">
      <c r="A37" s="36"/>
      <c r="B37" s="36"/>
      <c r="C37" s="36"/>
      <c r="D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="23" customFormat="1" ht="19.5" customHeight="1" spans="1:254">
      <c r="A38" s="36"/>
      <c r="B38" s="36"/>
      <c r="C38" s="36"/>
      <c r="D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="23" customFormat="1" ht="19.5" customHeight="1" spans="1:254">
      <c r="A39" s="36"/>
      <c r="B39" s="36"/>
      <c r="C39" s="36"/>
      <c r="D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="23" customFormat="1" ht="19.5" customHeight="1" spans="1:254">
      <c r="A40" s="36"/>
      <c r="B40" s="36"/>
      <c r="C40" s="36"/>
      <c r="D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="23" customFormat="1" ht="19.5" customHeight="1" spans="1:254">
      <c r="A41" s="36"/>
      <c r="B41" s="36"/>
      <c r="C41" s="36"/>
      <c r="D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="23" customFormat="1" ht="19.5" customHeight="1" spans="1:254">
      <c r="A42" s="36"/>
      <c r="B42" s="36"/>
      <c r="C42" s="36"/>
      <c r="D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="23" customFormat="1" ht="19.5" customHeight="1" spans="1:254">
      <c r="A43" s="36"/>
      <c r="B43" s="36"/>
      <c r="C43" s="36"/>
      <c r="D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="23" customFormat="1" ht="19.5" customHeight="1" spans="1:254">
      <c r="A44" s="36"/>
      <c r="B44" s="36"/>
      <c r="C44" s="36"/>
      <c r="D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5" s="23" customFormat="1" ht="19.5" customHeight="1" spans="1:254">
      <c r="A45" s="36"/>
      <c r="B45" s="36"/>
      <c r="C45" s="36"/>
      <c r="D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="23" customFormat="1" ht="19.5" customHeight="1" spans="1:254">
      <c r="A46" s="36"/>
      <c r="B46" s="36"/>
      <c r="C46" s="36"/>
      <c r="D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="23" customFormat="1" ht="19.5" customHeight="1" spans="1:254">
      <c r="A47" s="36"/>
      <c r="B47" s="36"/>
      <c r="C47" s="36"/>
      <c r="D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="23" customFormat="1" ht="19.5" customHeight="1" spans="1:254">
      <c r="A48" s="36"/>
      <c r="B48" s="36"/>
      <c r="C48" s="36"/>
      <c r="D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="23" customFormat="1" ht="19.5" customHeight="1" spans="1:254">
      <c r="A49" s="36"/>
      <c r="B49" s="36"/>
      <c r="C49" s="36"/>
      <c r="D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="23" customFormat="1" ht="19.5" customHeight="1" spans="1:254">
      <c r="A50" s="36"/>
      <c r="B50" s="36"/>
      <c r="C50" s="36"/>
      <c r="D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="23" customFormat="1" ht="19.5" customHeight="1" spans="1:254">
      <c r="A51" s="36"/>
      <c r="B51" s="36"/>
      <c r="C51" s="36"/>
      <c r="D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="23" customFormat="1" ht="19.5" customHeight="1" spans="1:254">
      <c r="A52" s="36"/>
      <c r="B52" s="36"/>
      <c r="C52" s="36"/>
      <c r="D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="23" customFormat="1" ht="19.5" customHeight="1" spans="1:254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="23" customFormat="1" ht="19.5" customHeight="1" spans="1:254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="23" customFormat="1" ht="19.5" customHeight="1" spans="1:254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="23" customFormat="1" ht="19.5" customHeight="1" spans="1:254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="23" customFormat="1" ht="19.5" customHeight="1" spans="1:254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="23" customFormat="1" ht="19.5" customHeight="1" spans="1:254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="23" customFormat="1" ht="19.5" customHeight="1" spans="1:254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="23" customFormat="1" ht="19.5" customHeight="1" spans="1:254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="23" customFormat="1" ht="19.5" customHeight="1" spans="1:254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="23" customFormat="1" ht="19.5" customHeight="1" spans="1:254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H12" sqref="H12"/>
    </sheetView>
  </sheetViews>
  <sheetFormatPr defaultColWidth="9" defaultRowHeight="13.5" outlineLevelCol="4"/>
  <cols>
    <col min="1" max="1" width="11.5" style="1" customWidth="1"/>
    <col min="2" max="2" width="16" style="1" customWidth="1"/>
    <col min="3" max="3" width="23.75" style="1" customWidth="1"/>
    <col min="4" max="4" width="14.75" style="1" customWidth="1"/>
    <col min="5" max="5" width="21.25" style="1" customWidth="1"/>
    <col min="6" max="16384" width="9" style="1"/>
  </cols>
  <sheetData>
    <row r="1" s="1" customFormat="1" ht="21" customHeight="1" spans="1:2">
      <c r="A1" s="3" t="s">
        <v>253</v>
      </c>
      <c r="B1" s="3"/>
    </row>
    <row r="2" s="2" customFormat="1" ht="27.95" customHeight="1" spans="1:5">
      <c r="A2" s="4" t="s">
        <v>254</v>
      </c>
      <c r="B2" s="4"/>
      <c r="C2" s="4"/>
      <c r="D2" s="4"/>
      <c r="E2" s="4"/>
    </row>
    <row r="3" s="2" customFormat="1" ht="27.95" customHeight="1" spans="1:5">
      <c r="A3" s="5" t="s">
        <v>255</v>
      </c>
      <c r="B3" s="5"/>
      <c r="C3" s="5"/>
      <c r="D3" s="5"/>
      <c r="E3" s="5"/>
    </row>
    <row r="4" s="2" customFormat="1" ht="30" customHeight="1" spans="1:5">
      <c r="A4" s="6" t="s">
        <v>256</v>
      </c>
      <c r="B4" s="6"/>
      <c r="C4" s="6" t="s">
        <v>257</v>
      </c>
      <c r="D4" s="6"/>
      <c r="E4" s="6"/>
    </row>
    <row r="5" s="2" customFormat="1" ht="30" customHeight="1" spans="1:5">
      <c r="A5" s="6" t="s">
        <v>258</v>
      </c>
      <c r="B5" s="6"/>
      <c r="C5" s="7" t="s">
        <v>259</v>
      </c>
      <c r="D5" s="6" t="s">
        <v>260</v>
      </c>
      <c r="E5" s="8" t="s">
        <v>182</v>
      </c>
    </row>
    <row r="6" s="2" customFormat="1" ht="30" customHeight="1" spans="1:5">
      <c r="A6" s="6" t="s">
        <v>261</v>
      </c>
      <c r="B6" s="6"/>
      <c r="C6" s="6" t="s">
        <v>262</v>
      </c>
      <c r="D6" s="6" t="s">
        <v>263</v>
      </c>
      <c r="E6" s="9">
        <v>44197</v>
      </c>
    </row>
    <row r="7" s="2" customFormat="1" ht="30" customHeight="1" spans="1:5">
      <c r="A7" s="6"/>
      <c r="B7" s="6"/>
      <c r="C7" s="6"/>
      <c r="D7" s="6"/>
      <c r="E7" s="9">
        <v>44561</v>
      </c>
    </row>
    <row r="8" s="2" customFormat="1" ht="30" customHeight="1" spans="1:5">
      <c r="A8" s="10" t="s">
        <v>264</v>
      </c>
      <c r="B8" s="6"/>
      <c r="C8" s="6" t="s">
        <v>265</v>
      </c>
      <c r="D8" s="6">
        <v>28.7</v>
      </c>
      <c r="E8" s="6"/>
    </row>
    <row r="9" s="2" customFormat="1" ht="30" customHeight="1" spans="1:5">
      <c r="A9" s="6"/>
      <c r="B9" s="6"/>
      <c r="C9" s="6" t="s">
        <v>266</v>
      </c>
      <c r="D9" s="6">
        <v>28.7</v>
      </c>
      <c r="E9" s="6"/>
    </row>
    <row r="10" s="2" customFormat="1" ht="30" customHeight="1" spans="1:5">
      <c r="A10" s="6"/>
      <c r="B10" s="6"/>
      <c r="C10" s="6" t="s">
        <v>207</v>
      </c>
      <c r="D10" s="6"/>
      <c r="E10" s="6"/>
    </row>
    <row r="11" s="2" customFormat="1" ht="30" customHeight="1" spans="1:5">
      <c r="A11" s="6" t="s">
        <v>267</v>
      </c>
      <c r="B11" s="6"/>
      <c r="C11" s="6"/>
      <c r="D11" s="6"/>
      <c r="E11" s="6"/>
    </row>
    <row r="12" s="2" customFormat="1" ht="96" customHeight="1" spans="1:5">
      <c r="A12" s="10" t="s">
        <v>268</v>
      </c>
      <c r="B12" s="10"/>
      <c r="C12" s="10"/>
      <c r="D12" s="10"/>
      <c r="E12" s="10"/>
    </row>
    <row r="13" s="2" customFormat="1" ht="30" customHeight="1" spans="1:5">
      <c r="A13" s="6" t="s">
        <v>212</v>
      </c>
      <c r="B13" s="6" t="s">
        <v>213</v>
      </c>
      <c r="C13" s="11" t="s">
        <v>214</v>
      </c>
      <c r="D13" s="12"/>
      <c r="E13" s="6" t="s">
        <v>269</v>
      </c>
    </row>
    <row r="14" s="2" customFormat="1" ht="16" customHeight="1" spans="1:5">
      <c r="A14" s="6" t="s">
        <v>216</v>
      </c>
      <c r="B14" s="13" t="s">
        <v>217</v>
      </c>
      <c r="C14" s="11" t="s">
        <v>270</v>
      </c>
      <c r="D14" s="12"/>
      <c r="E14" s="6" t="s">
        <v>227</v>
      </c>
    </row>
    <row r="15" s="2" customFormat="1" ht="15" customHeight="1" spans="1:5">
      <c r="A15" s="6"/>
      <c r="B15" s="14"/>
      <c r="C15" s="11" t="s">
        <v>271</v>
      </c>
      <c r="D15" s="12"/>
      <c r="E15" s="6" t="s">
        <v>272</v>
      </c>
    </row>
    <row r="16" s="2" customFormat="1" ht="30" customHeight="1" spans="1:5">
      <c r="A16" s="6"/>
      <c r="B16" s="6" t="s">
        <v>232</v>
      </c>
      <c r="C16" s="11" t="s">
        <v>273</v>
      </c>
      <c r="D16" s="12"/>
      <c r="E16" s="6" t="s">
        <v>274</v>
      </c>
    </row>
    <row r="17" s="2" customFormat="1" ht="30" customHeight="1" spans="1:5">
      <c r="A17" s="6"/>
      <c r="B17" s="6" t="s">
        <v>237</v>
      </c>
      <c r="C17" s="11" t="s">
        <v>275</v>
      </c>
      <c r="D17" s="12"/>
      <c r="E17" s="6" t="s">
        <v>276</v>
      </c>
    </row>
    <row r="18" s="2" customFormat="1" ht="30" customHeight="1" spans="1:5">
      <c r="A18" s="6"/>
      <c r="B18" s="6" t="s">
        <v>240</v>
      </c>
      <c r="C18" s="11" t="s">
        <v>277</v>
      </c>
      <c r="D18" s="12"/>
      <c r="E18" s="6" t="s">
        <v>278</v>
      </c>
    </row>
    <row r="19" s="2" customFormat="1" ht="30" customHeight="1" spans="1:5">
      <c r="A19" s="6" t="s">
        <v>244</v>
      </c>
      <c r="B19" s="6" t="s">
        <v>245</v>
      </c>
      <c r="C19" s="11" t="s">
        <v>246</v>
      </c>
      <c r="D19" s="12"/>
      <c r="E19" s="6" t="s">
        <v>247</v>
      </c>
    </row>
    <row r="20" s="2" customFormat="1" ht="30" customHeight="1" spans="1:5">
      <c r="A20" s="6"/>
      <c r="B20" s="6" t="s">
        <v>279</v>
      </c>
      <c r="C20" s="15" t="s">
        <v>280</v>
      </c>
      <c r="D20" s="16"/>
      <c r="E20" s="6" t="s">
        <v>281</v>
      </c>
    </row>
    <row r="21" s="2" customFormat="1" ht="30" customHeight="1" spans="1:5">
      <c r="A21" s="6"/>
      <c r="B21" s="6" t="s">
        <v>248</v>
      </c>
      <c r="C21" s="11"/>
      <c r="D21" s="12"/>
      <c r="E21" s="6"/>
    </row>
    <row r="22" s="2" customFormat="1" ht="30" customHeight="1" spans="1:5">
      <c r="A22" s="6"/>
      <c r="B22" s="6" t="s">
        <v>249</v>
      </c>
      <c r="C22" s="11"/>
      <c r="D22" s="12"/>
      <c r="E22" s="6"/>
    </row>
    <row r="23" s="2" customFormat="1" ht="30" customHeight="1" spans="1:5">
      <c r="A23" s="6" t="s">
        <v>250</v>
      </c>
      <c r="B23" s="6" t="s">
        <v>250</v>
      </c>
      <c r="C23" s="11" t="s">
        <v>251</v>
      </c>
      <c r="D23" s="12"/>
      <c r="E23" s="6" t="s">
        <v>252</v>
      </c>
    </row>
  </sheetData>
  <mergeCells count="29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4:A18"/>
    <mergeCell ref="A19:A22"/>
    <mergeCell ref="B14:B15"/>
    <mergeCell ref="C6:C7"/>
    <mergeCell ref="D6:D7"/>
    <mergeCell ref="A6:B7"/>
    <mergeCell ref="A8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selection activeCell="A2" sqref="A2:O2"/>
    </sheetView>
  </sheetViews>
  <sheetFormatPr defaultColWidth="8" defaultRowHeight="12.75" customHeight="1"/>
  <cols>
    <col min="1" max="1" width="12.25" style="23" customWidth="1"/>
    <col min="2" max="2" width="26.5" style="23" customWidth="1"/>
    <col min="3" max="3" width="14" style="23" customWidth="1"/>
    <col min="4" max="4" width="10.875" style="23" customWidth="1"/>
    <col min="5" max="5" width="13.625" style="23" customWidth="1"/>
    <col min="6" max="6" width="11.375" style="23" customWidth="1"/>
    <col min="7" max="7" width="11.625" style="23" customWidth="1"/>
    <col min="8" max="8" width="10.875" style="23" customWidth="1"/>
    <col min="9" max="9" width="10.5" style="23" customWidth="1"/>
    <col min="10" max="10" width="13.375" style="23" customWidth="1"/>
    <col min="11" max="11" width="12.875" style="23" customWidth="1"/>
    <col min="12" max="12" width="9.75" style="23" customWidth="1"/>
    <col min="13" max="14" width="8" style="23" customWidth="1"/>
    <col min="15" max="15" width="10.25" style="23" customWidth="1"/>
    <col min="16" max="17" width="8" style="23" customWidth="1"/>
    <col min="18" max="16384" width="8" style="24"/>
  </cols>
  <sheetData>
    <row r="1" s="23" customFormat="1" ht="21" customHeight="1"/>
    <row r="2" s="23" customFormat="1" ht="29.25" customHeight="1" spans="1:15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="23" customFormat="1" ht="27.75" customHeight="1" spans="1:1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 t="s">
        <v>2</v>
      </c>
    </row>
    <row r="4" s="23" customFormat="1" ht="17.25" customHeight="1" spans="1:15">
      <c r="A4" s="31" t="s">
        <v>26</v>
      </c>
      <c r="B4" s="31" t="s">
        <v>27</v>
      </c>
      <c r="C4" s="68" t="s">
        <v>28</v>
      </c>
      <c r="D4" s="69" t="s">
        <v>29</v>
      </c>
      <c r="E4" s="31" t="s">
        <v>30</v>
      </c>
      <c r="F4" s="31"/>
      <c r="G4" s="31"/>
      <c r="H4" s="31"/>
      <c r="I4" s="31"/>
      <c r="J4" s="63" t="s">
        <v>31</v>
      </c>
      <c r="K4" s="63" t="s">
        <v>32</v>
      </c>
      <c r="L4" s="63" t="s">
        <v>33</v>
      </c>
      <c r="M4" s="63" t="s">
        <v>34</v>
      </c>
      <c r="N4" s="63" t="s">
        <v>35</v>
      </c>
      <c r="O4" s="69" t="s">
        <v>36</v>
      </c>
    </row>
    <row r="5" s="23" customFormat="1" ht="58.5" customHeight="1" spans="1:15">
      <c r="A5" s="31"/>
      <c r="B5" s="31"/>
      <c r="C5" s="70"/>
      <c r="D5" s="69"/>
      <c r="E5" s="69" t="s">
        <v>37</v>
      </c>
      <c r="F5" s="69" t="s">
        <v>38</v>
      </c>
      <c r="G5" s="69" t="s">
        <v>39</v>
      </c>
      <c r="H5" s="69" t="s">
        <v>40</v>
      </c>
      <c r="I5" s="69" t="s">
        <v>41</v>
      </c>
      <c r="J5" s="63"/>
      <c r="K5" s="63"/>
      <c r="L5" s="63"/>
      <c r="M5" s="63"/>
      <c r="N5" s="63"/>
      <c r="O5" s="69"/>
    </row>
    <row r="6" s="23" customFormat="1" ht="21" customHeight="1" spans="1:15">
      <c r="A6" s="35" t="s">
        <v>42</v>
      </c>
      <c r="B6" s="35" t="s">
        <v>42</v>
      </c>
      <c r="C6" s="35">
        <v>1</v>
      </c>
      <c r="D6" s="35">
        <f t="shared" ref="D6:O6" si="0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="23" customFormat="1" ht="25.5" customHeight="1" spans="1:15">
      <c r="A7" s="37" t="s">
        <v>43</v>
      </c>
      <c r="B7" s="37" t="s">
        <v>28</v>
      </c>
      <c r="C7" s="39">
        <v>472.62</v>
      </c>
      <c r="D7" s="39">
        <v>86.99</v>
      </c>
      <c r="E7" s="39">
        <v>385.63</v>
      </c>
      <c r="F7" s="39">
        <v>385.63</v>
      </c>
      <c r="G7" s="39"/>
      <c r="H7" s="39"/>
      <c r="I7" s="39"/>
      <c r="J7" s="39"/>
      <c r="K7" s="39"/>
      <c r="L7" s="38"/>
      <c r="M7" s="66"/>
      <c r="N7" s="71"/>
      <c r="O7" s="38"/>
    </row>
    <row r="8" s="23" customFormat="1" ht="25.5" customHeight="1" spans="1:15">
      <c r="A8" s="37" t="s">
        <v>44</v>
      </c>
      <c r="B8" s="37" t="s">
        <v>45</v>
      </c>
      <c r="C8" s="39">
        <v>379.41</v>
      </c>
      <c r="D8" s="39">
        <v>86.99</v>
      </c>
      <c r="E8" s="39">
        <v>292.42</v>
      </c>
      <c r="F8" s="39">
        <v>292.42</v>
      </c>
      <c r="G8" s="39"/>
      <c r="H8" s="39"/>
      <c r="I8" s="39"/>
      <c r="J8" s="39"/>
      <c r="K8" s="39"/>
      <c r="L8" s="38"/>
      <c r="M8" s="66"/>
      <c r="N8" s="71"/>
      <c r="O8" s="38"/>
    </row>
    <row r="9" s="23" customFormat="1" ht="25.5" customHeight="1" spans="1:15">
      <c r="A9" s="37" t="s">
        <v>46</v>
      </c>
      <c r="B9" s="37" t="s">
        <v>47</v>
      </c>
      <c r="C9" s="39">
        <v>379.41</v>
      </c>
      <c r="D9" s="39">
        <v>86.99</v>
      </c>
      <c r="E9" s="39">
        <v>292.42</v>
      </c>
      <c r="F9" s="39">
        <v>292.42</v>
      </c>
      <c r="G9" s="39"/>
      <c r="H9" s="39"/>
      <c r="I9" s="39"/>
      <c r="J9" s="39"/>
      <c r="K9" s="39"/>
      <c r="L9" s="38"/>
      <c r="M9" s="66"/>
      <c r="N9" s="71"/>
      <c r="O9" s="38"/>
    </row>
    <row r="10" s="23" customFormat="1" ht="25.5" customHeight="1" spans="1:15">
      <c r="A10" s="37" t="s">
        <v>48</v>
      </c>
      <c r="B10" s="37" t="s">
        <v>49</v>
      </c>
      <c r="C10" s="39">
        <v>346.51</v>
      </c>
      <c r="D10" s="39">
        <v>86.99</v>
      </c>
      <c r="E10" s="39">
        <v>259.52</v>
      </c>
      <c r="F10" s="39">
        <v>259.52</v>
      </c>
      <c r="G10" s="39"/>
      <c r="H10" s="39"/>
      <c r="I10" s="39"/>
      <c r="J10" s="39"/>
      <c r="K10" s="39"/>
      <c r="L10" s="38"/>
      <c r="M10" s="66"/>
      <c r="N10" s="71"/>
      <c r="O10" s="38"/>
    </row>
    <row r="11" s="23" customFormat="1" ht="25.5" customHeight="1" spans="1:15">
      <c r="A11" s="37" t="s">
        <v>50</v>
      </c>
      <c r="B11" s="37" t="s">
        <v>51</v>
      </c>
      <c r="C11" s="39">
        <v>32.9</v>
      </c>
      <c r="D11" s="39"/>
      <c r="E11" s="39">
        <v>32.9</v>
      </c>
      <c r="F11" s="39">
        <v>32.9</v>
      </c>
      <c r="G11" s="39"/>
      <c r="H11" s="39"/>
      <c r="I11" s="39"/>
      <c r="J11" s="39"/>
      <c r="K11" s="39"/>
      <c r="L11" s="38"/>
      <c r="M11" s="66"/>
      <c r="N11" s="71"/>
      <c r="O11" s="38"/>
    </row>
    <row r="12" s="23" customFormat="1" ht="25.5" customHeight="1" spans="1:15">
      <c r="A12" s="37" t="s">
        <v>52</v>
      </c>
      <c r="B12" s="37" t="s">
        <v>53</v>
      </c>
      <c r="C12" s="39">
        <v>43.48</v>
      </c>
      <c r="D12" s="39"/>
      <c r="E12" s="39">
        <v>43.48</v>
      </c>
      <c r="F12" s="39">
        <v>43.48</v>
      </c>
      <c r="G12" s="39"/>
      <c r="H12" s="39"/>
      <c r="I12" s="39"/>
      <c r="J12" s="39"/>
      <c r="K12" s="39"/>
      <c r="L12" s="38"/>
      <c r="M12" s="66"/>
      <c r="N12" s="71"/>
      <c r="O12" s="38"/>
    </row>
    <row r="13" s="23" customFormat="1" ht="25.5" customHeight="1" spans="1:15">
      <c r="A13" s="37" t="s">
        <v>54</v>
      </c>
      <c r="B13" s="37" t="s">
        <v>55</v>
      </c>
      <c r="C13" s="39">
        <v>43.48</v>
      </c>
      <c r="D13" s="39"/>
      <c r="E13" s="39">
        <v>43.48</v>
      </c>
      <c r="F13" s="39">
        <v>43.48</v>
      </c>
      <c r="G13" s="39"/>
      <c r="H13" s="39"/>
      <c r="I13" s="39"/>
      <c r="J13" s="39"/>
      <c r="K13" s="39"/>
      <c r="L13" s="38"/>
      <c r="M13" s="66"/>
      <c r="N13" s="71"/>
      <c r="O13" s="38"/>
    </row>
    <row r="14" s="23" customFormat="1" ht="25.5" customHeight="1" spans="1:15">
      <c r="A14" s="37" t="s">
        <v>56</v>
      </c>
      <c r="B14" s="37" t="s">
        <v>57</v>
      </c>
      <c r="C14" s="39">
        <v>13.48</v>
      </c>
      <c r="D14" s="39"/>
      <c r="E14" s="39">
        <v>13.48</v>
      </c>
      <c r="F14" s="39">
        <v>13.48</v>
      </c>
      <c r="G14" s="39"/>
      <c r="H14" s="39"/>
      <c r="I14" s="39"/>
      <c r="J14" s="39"/>
      <c r="K14" s="39"/>
      <c r="L14" s="38"/>
      <c r="M14" s="66"/>
      <c r="N14" s="71"/>
      <c r="O14" s="38"/>
    </row>
    <row r="15" s="23" customFormat="1" ht="37.5" customHeight="1" spans="1:15">
      <c r="A15" s="37" t="s">
        <v>58</v>
      </c>
      <c r="B15" s="37" t="s">
        <v>59</v>
      </c>
      <c r="C15" s="39">
        <v>30</v>
      </c>
      <c r="D15" s="39"/>
      <c r="E15" s="39">
        <v>30</v>
      </c>
      <c r="F15" s="39">
        <v>30</v>
      </c>
      <c r="G15" s="39"/>
      <c r="H15" s="39"/>
      <c r="I15" s="39"/>
      <c r="J15" s="39"/>
      <c r="K15" s="39"/>
      <c r="L15" s="38"/>
      <c r="M15" s="66"/>
      <c r="N15" s="71"/>
      <c r="O15" s="38"/>
    </row>
    <row r="16" s="23" customFormat="1" ht="25.5" customHeight="1" spans="1:15">
      <c r="A16" s="37" t="s">
        <v>60</v>
      </c>
      <c r="B16" s="37" t="s">
        <v>61</v>
      </c>
      <c r="C16" s="39">
        <v>20.32</v>
      </c>
      <c r="D16" s="39"/>
      <c r="E16" s="39">
        <v>20.32</v>
      </c>
      <c r="F16" s="39">
        <v>20.32</v>
      </c>
      <c r="G16" s="39"/>
      <c r="H16" s="39"/>
      <c r="I16" s="39"/>
      <c r="J16" s="39"/>
      <c r="K16" s="39"/>
      <c r="L16" s="38"/>
      <c r="M16" s="66"/>
      <c r="N16" s="71"/>
      <c r="O16" s="38"/>
    </row>
    <row r="17" s="23" customFormat="1" ht="25.5" customHeight="1" spans="1:15">
      <c r="A17" s="37" t="s">
        <v>62</v>
      </c>
      <c r="B17" s="37" t="s">
        <v>63</v>
      </c>
      <c r="C17" s="39">
        <v>20.32</v>
      </c>
      <c r="D17" s="39"/>
      <c r="E17" s="39">
        <v>20.32</v>
      </c>
      <c r="F17" s="39">
        <v>20.32</v>
      </c>
      <c r="G17" s="39"/>
      <c r="H17" s="39"/>
      <c r="I17" s="39"/>
      <c r="J17" s="39"/>
      <c r="K17" s="39"/>
      <c r="L17" s="38"/>
      <c r="M17" s="66"/>
      <c r="N17" s="71"/>
      <c r="O17" s="38"/>
    </row>
    <row r="18" s="23" customFormat="1" ht="25.5" customHeight="1" spans="1:15">
      <c r="A18" s="37" t="s">
        <v>64</v>
      </c>
      <c r="B18" s="37" t="s">
        <v>65</v>
      </c>
      <c r="C18" s="39">
        <v>20.32</v>
      </c>
      <c r="D18" s="39"/>
      <c r="E18" s="39">
        <v>20.32</v>
      </c>
      <c r="F18" s="39">
        <v>20.32</v>
      </c>
      <c r="G18" s="39"/>
      <c r="H18" s="39"/>
      <c r="I18" s="39"/>
      <c r="J18" s="39"/>
      <c r="K18" s="39"/>
      <c r="L18" s="38"/>
      <c r="M18" s="66"/>
      <c r="N18" s="71"/>
      <c r="O18" s="38"/>
    </row>
    <row r="19" s="23" customFormat="1" ht="25.5" customHeight="1" spans="1:15">
      <c r="A19" s="37" t="s">
        <v>66</v>
      </c>
      <c r="B19" s="37" t="s">
        <v>67</v>
      </c>
      <c r="C19" s="39">
        <v>21.41</v>
      </c>
      <c r="D19" s="39"/>
      <c r="E19" s="39">
        <v>21.41</v>
      </c>
      <c r="F19" s="39">
        <v>21.41</v>
      </c>
      <c r="G19" s="39"/>
      <c r="H19" s="39"/>
      <c r="I19" s="39"/>
      <c r="J19" s="39"/>
      <c r="K19" s="39"/>
      <c r="L19" s="38"/>
      <c r="M19" s="66"/>
      <c r="N19" s="71"/>
      <c r="O19" s="38"/>
    </row>
    <row r="20" s="23" customFormat="1" ht="25.5" customHeight="1" spans="1:15">
      <c r="A20" s="37" t="s">
        <v>46</v>
      </c>
      <c r="B20" s="37" t="s">
        <v>68</v>
      </c>
      <c r="C20" s="39">
        <v>21.41</v>
      </c>
      <c r="D20" s="39"/>
      <c r="E20" s="39">
        <v>21.41</v>
      </c>
      <c r="F20" s="39">
        <v>21.41</v>
      </c>
      <c r="G20" s="39"/>
      <c r="H20" s="39"/>
      <c r="I20" s="39"/>
      <c r="J20" s="39"/>
      <c r="K20" s="39"/>
      <c r="L20" s="38"/>
      <c r="M20" s="66"/>
      <c r="N20" s="71"/>
      <c r="O20" s="38"/>
    </row>
    <row r="21" s="23" customFormat="1" ht="25.5" customHeight="1" spans="1:15">
      <c r="A21" s="37" t="s">
        <v>69</v>
      </c>
      <c r="B21" s="37" t="s">
        <v>70</v>
      </c>
      <c r="C21" s="39">
        <v>21.41</v>
      </c>
      <c r="D21" s="39"/>
      <c r="E21" s="39">
        <v>21.41</v>
      </c>
      <c r="F21" s="39">
        <v>21.41</v>
      </c>
      <c r="G21" s="39"/>
      <c r="H21" s="39"/>
      <c r="I21" s="39"/>
      <c r="J21" s="39"/>
      <c r="K21" s="39"/>
      <c r="L21" s="38"/>
      <c r="M21" s="66"/>
      <c r="N21" s="71"/>
      <c r="O21" s="38"/>
    </row>
    <row r="22" s="23" customFormat="1" ht="25.5" customHeight="1" spans="1:15">
      <c r="A22" s="37" t="s">
        <v>71</v>
      </c>
      <c r="B22" s="37" t="s">
        <v>72</v>
      </c>
      <c r="C22" s="39">
        <v>8</v>
      </c>
      <c r="D22" s="39"/>
      <c r="E22" s="39">
        <v>8</v>
      </c>
      <c r="F22" s="39">
        <v>8</v>
      </c>
      <c r="G22" s="39"/>
      <c r="H22" s="39"/>
      <c r="I22" s="39"/>
      <c r="J22" s="39"/>
      <c r="K22" s="39"/>
      <c r="L22" s="38"/>
      <c r="M22" s="66"/>
      <c r="N22" s="71"/>
      <c r="O22" s="38"/>
    </row>
    <row r="23" s="23" customFormat="1" ht="25.5" customHeight="1" spans="1:15">
      <c r="A23" s="37" t="s">
        <v>73</v>
      </c>
      <c r="B23" s="37" t="s">
        <v>74</v>
      </c>
      <c r="C23" s="39">
        <v>8</v>
      </c>
      <c r="D23" s="39"/>
      <c r="E23" s="39">
        <v>8</v>
      </c>
      <c r="F23" s="39">
        <v>8</v>
      </c>
      <c r="G23" s="39"/>
      <c r="H23" s="39"/>
      <c r="I23" s="39"/>
      <c r="J23" s="39"/>
      <c r="K23" s="39"/>
      <c r="L23" s="38"/>
      <c r="M23" s="66"/>
      <c r="N23" s="71"/>
      <c r="O23" s="38"/>
    </row>
    <row r="24" s="23" customFormat="1" ht="25.5" customHeight="1" spans="1:15">
      <c r="A24" s="37" t="s">
        <v>75</v>
      </c>
      <c r="B24" s="37" t="s">
        <v>76</v>
      </c>
      <c r="C24" s="39">
        <v>8</v>
      </c>
      <c r="D24" s="39"/>
      <c r="E24" s="39">
        <v>8</v>
      </c>
      <c r="F24" s="39">
        <v>8</v>
      </c>
      <c r="G24" s="39"/>
      <c r="H24" s="39"/>
      <c r="I24" s="39"/>
      <c r="J24" s="39"/>
      <c r="K24" s="39"/>
      <c r="L24" s="38"/>
      <c r="M24" s="66"/>
      <c r="N24" s="71"/>
      <c r="O24" s="38"/>
    </row>
    <row r="25" s="23" customFormat="1" ht="21" customHeight="1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="23" customFormat="1" ht="21" customHeight="1" spans="1: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="23" customFormat="1" ht="21" customHeight="1" spans="2:1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="23" customFormat="1" ht="21" customHeight="1" spans="2:15">
      <c r="B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="23" customFormat="1" ht="21" customHeight="1" spans="2:15">
      <c r="B29" s="36"/>
      <c r="C29" s="36"/>
      <c r="D29" s="36"/>
      <c r="I29" s="36"/>
      <c r="K29" s="36"/>
      <c r="L29" s="36"/>
      <c r="N29" s="36"/>
      <c r="O29" s="36"/>
    </row>
    <row r="30" s="23" customFormat="1" ht="21" customHeight="1" spans="10:13">
      <c r="J30" s="36"/>
      <c r="K30" s="36"/>
      <c r="L30" s="36"/>
      <c r="M30" s="36"/>
    </row>
    <row r="31" s="23" customFormat="1" ht="21" customHeight="1"/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</sheetData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A2" sqref="A2:H2"/>
    </sheetView>
  </sheetViews>
  <sheetFormatPr defaultColWidth="8" defaultRowHeight="12.75" customHeight="1"/>
  <cols>
    <col min="1" max="1" width="15.875" style="23" customWidth="1"/>
    <col min="2" max="2" width="40.625" style="23" customWidth="1"/>
    <col min="3" max="4" width="14.75" style="23" customWidth="1"/>
    <col min="5" max="5" width="14.125" style="23" customWidth="1"/>
    <col min="6" max="6" width="14.375" style="23" customWidth="1"/>
    <col min="7" max="8" width="16.25" style="23" customWidth="1"/>
    <col min="9" max="9" width="8" style="23" customWidth="1"/>
    <col min="10" max="10" width="11.875" style="23" customWidth="1"/>
    <col min="11" max="11" width="8" style="23" customWidth="1"/>
    <col min="12" max="16384" width="8" style="24"/>
  </cols>
  <sheetData>
    <row r="1" s="23" customFormat="1" ht="21" customHeight="1" spans="1:10">
      <c r="A1" s="25"/>
      <c r="B1" s="25"/>
      <c r="C1" s="25"/>
      <c r="D1" s="25"/>
      <c r="E1" s="25"/>
      <c r="F1" s="25"/>
      <c r="G1" s="25"/>
      <c r="H1" s="49"/>
      <c r="I1" s="25"/>
      <c r="J1" s="25"/>
    </row>
    <row r="2" s="23" customFormat="1" ht="29.25" customHeight="1" spans="1:10">
      <c r="A2" s="26" t="s">
        <v>77</v>
      </c>
      <c r="B2" s="26"/>
      <c r="C2" s="26"/>
      <c r="D2" s="26"/>
      <c r="E2" s="26"/>
      <c r="F2" s="26"/>
      <c r="G2" s="26"/>
      <c r="H2" s="26"/>
      <c r="I2" s="27"/>
      <c r="J2" s="27"/>
    </row>
    <row r="3" s="23" customFormat="1" ht="21" customHeight="1" spans="1:10">
      <c r="A3" s="28" t="s">
        <v>1</v>
      </c>
      <c r="B3" s="29"/>
      <c r="C3" s="29"/>
      <c r="D3" s="29"/>
      <c r="E3" s="29"/>
      <c r="F3" s="29"/>
      <c r="G3" s="29"/>
      <c r="H3" s="30" t="s">
        <v>2</v>
      </c>
      <c r="I3" s="25"/>
      <c r="J3" s="25"/>
    </row>
    <row r="4" s="23" customFormat="1" ht="21" customHeight="1" spans="1:10">
      <c r="A4" s="31" t="s">
        <v>78</v>
      </c>
      <c r="B4" s="31"/>
      <c r="C4" s="63" t="s">
        <v>28</v>
      </c>
      <c r="D4" s="32" t="s">
        <v>79</v>
      </c>
      <c r="E4" s="31" t="s">
        <v>80</v>
      </c>
      <c r="F4" s="64" t="s">
        <v>81</v>
      </c>
      <c r="G4" s="31" t="s">
        <v>82</v>
      </c>
      <c r="H4" s="65" t="s">
        <v>83</v>
      </c>
      <c r="I4" s="25"/>
      <c r="J4" s="25"/>
    </row>
    <row r="5" s="23" customFormat="1" ht="21" customHeight="1" spans="1:10">
      <c r="A5" s="31" t="s">
        <v>84</v>
      </c>
      <c r="B5" s="31" t="s">
        <v>85</v>
      </c>
      <c r="C5" s="63"/>
      <c r="D5" s="32"/>
      <c r="E5" s="31"/>
      <c r="F5" s="64"/>
      <c r="G5" s="31"/>
      <c r="H5" s="65"/>
      <c r="I5" s="25"/>
      <c r="J5" s="25"/>
    </row>
    <row r="6" s="23" customFormat="1" ht="21" customHeight="1" spans="1:10">
      <c r="A6" s="34" t="s">
        <v>42</v>
      </c>
      <c r="B6" s="34" t="s">
        <v>42</v>
      </c>
      <c r="C6" s="34">
        <v>1</v>
      </c>
      <c r="D6" s="35">
        <f t="shared" ref="D6:H6" si="0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25"/>
      <c r="J6" s="25"/>
    </row>
    <row r="7" s="23" customFormat="1" ht="18.75" customHeight="1" spans="1:10">
      <c r="A7" s="37" t="s">
        <v>43</v>
      </c>
      <c r="B7" s="37" t="s">
        <v>28</v>
      </c>
      <c r="C7" s="39">
        <v>472.62</v>
      </c>
      <c r="D7" s="39">
        <v>428.72</v>
      </c>
      <c r="E7" s="39">
        <v>43.9</v>
      </c>
      <c r="F7" s="39"/>
      <c r="G7" s="38"/>
      <c r="H7" s="66"/>
      <c r="I7" s="25"/>
      <c r="J7" s="25"/>
    </row>
    <row r="8" s="23" customFormat="1" ht="18.75" customHeight="1" spans="1:8">
      <c r="A8" s="37" t="s">
        <v>44</v>
      </c>
      <c r="B8" s="37" t="s">
        <v>45</v>
      </c>
      <c r="C8" s="39">
        <v>379.41</v>
      </c>
      <c r="D8" s="39">
        <v>343.51</v>
      </c>
      <c r="E8" s="39">
        <v>35.9</v>
      </c>
      <c r="F8" s="39"/>
      <c r="G8" s="38"/>
      <c r="H8" s="66"/>
    </row>
    <row r="9" s="23" customFormat="1" ht="18.75" customHeight="1" spans="1:8">
      <c r="A9" s="37" t="s">
        <v>46</v>
      </c>
      <c r="B9" s="37" t="s">
        <v>47</v>
      </c>
      <c r="C9" s="39">
        <v>379.41</v>
      </c>
      <c r="D9" s="39">
        <v>343.51</v>
      </c>
      <c r="E9" s="39">
        <v>35.9</v>
      </c>
      <c r="F9" s="39"/>
      <c r="G9" s="38"/>
      <c r="H9" s="66"/>
    </row>
    <row r="10" s="23" customFormat="1" ht="18.75" customHeight="1" spans="1:8">
      <c r="A10" s="37" t="s">
        <v>48</v>
      </c>
      <c r="B10" s="37" t="s">
        <v>49</v>
      </c>
      <c r="C10" s="39">
        <v>346.51</v>
      </c>
      <c r="D10" s="39">
        <v>343.51</v>
      </c>
      <c r="E10" s="39">
        <v>3</v>
      </c>
      <c r="F10" s="39"/>
      <c r="G10" s="38"/>
      <c r="H10" s="66"/>
    </row>
    <row r="11" s="23" customFormat="1" ht="18.75" customHeight="1" spans="1:8">
      <c r="A11" s="37" t="s">
        <v>50</v>
      </c>
      <c r="B11" s="37" t="s">
        <v>51</v>
      </c>
      <c r="C11" s="39">
        <v>32.9</v>
      </c>
      <c r="D11" s="39"/>
      <c r="E11" s="39">
        <v>32.9</v>
      </c>
      <c r="F11" s="39"/>
      <c r="G11" s="38"/>
      <c r="H11" s="66"/>
    </row>
    <row r="12" s="23" customFormat="1" ht="18.75" customHeight="1" spans="1:8">
      <c r="A12" s="37" t="s">
        <v>52</v>
      </c>
      <c r="B12" s="37" t="s">
        <v>53</v>
      </c>
      <c r="C12" s="39">
        <v>43.48</v>
      </c>
      <c r="D12" s="39">
        <v>43.48</v>
      </c>
      <c r="E12" s="39"/>
      <c r="F12" s="39"/>
      <c r="G12" s="38"/>
      <c r="H12" s="66"/>
    </row>
    <row r="13" s="23" customFormat="1" ht="18.75" customHeight="1" spans="1:8">
      <c r="A13" s="37" t="s">
        <v>54</v>
      </c>
      <c r="B13" s="37" t="s">
        <v>55</v>
      </c>
      <c r="C13" s="39">
        <v>43.48</v>
      </c>
      <c r="D13" s="39">
        <v>43.48</v>
      </c>
      <c r="E13" s="39"/>
      <c r="F13" s="39"/>
      <c r="G13" s="38"/>
      <c r="H13" s="66"/>
    </row>
    <row r="14" s="23" customFormat="1" ht="18.75" customHeight="1" spans="1:8">
      <c r="A14" s="37" t="s">
        <v>56</v>
      </c>
      <c r="B14" s="37" t="s">
        <v>57</v>
      </c>
      <c r="C14" s="39">
        <v>13.48</v>
      </c>
      <c r="D14" s="39">
        <v>13.48</v>
      </c>
      <c r="E14" s="39"/>
      <c r="F14" s="39"/>
      <c r="G14" s="38"/>
      <c r="H14" s="66"/>
    </row>
    <row r="15" s="23" customFormat="1" ht="18.75" customHeight="1" spans="1:8">
      <c r="A15" s="37" t="s">
        <v>58</v>
      </c>
      <c r="B15" s="37" t="s">
        <v>59</v>
      </c>
      <c r="C15" s="39">
        <v>30</v>
      </c>
      <c r="D15" s="39">
        <v>30</v>
      </c>
      <c r="E15" s="39"/>
      <c r="F15" s="39"/>
      <c r="G15" s="38"/>
      <c r="H15" s="66"/>
    </row>
    <row r="16" s="23" customFormat="1" ht="18.75" customHeight="1" spans="1:8">
      <c r="A16" s="37" t="s">
        <v>60</v>
      </c>
      <c r="B16" s="37" t="s">
        <v>61</v>
      </c>
      <c r="C16" s="39">
        <v>20.32</v>
      </c>
      <c r="D16" s="39">
        <v>20.32</v>
      </c>
      <c r="E16" s="39"/>
      <c r="F16" s="39"/>
      <c r="G16" s="38"/>
      <c r="H16" s="66"/>
    </row>
    <row r="17" s="23" customFormat="1" ht="18.75" customHeight="1" spans="1:8">
      <c r="A17" s="37" t="s">
        <v>62</v>
      </c>
      <c r="B17" s="37" t="s">
        <v>63</v>
      </c>
      <c r="C17" s="39">
        <v>20.32</v>
      </c>
      <c r="D17" s="39">
        <v>20.32</v>
      </c>
      <c r="E17" s="39"/>
      <c r="F17" s="39"/>
      <c r="G17" s="38"/>
      <c r="H17" s="66"/>
    </row>
    <row r="18" s="23" customFormat="1" ht="18.75" customHeight="1" spans="1:8">
      <c r="A18" s="37" t="s">
        <v>64</v>
      </c>
      <c r="B18" s="37" t="s">
        <v>65</v>
      </c>
      <c r="C18" s="39">
        <v>20.32</v>
      </c>
      <c r="D18" s="39">
        <v>20.32</v>
      </c>
      <c r="E18" s="39"/>
      <c r="F18" s="39"/>
      <c r="G18" s="38"/>
      <c r="H18" s="66"/>
    </row>
    <row r="19" s="23" customFormat="1" ht="18.75" customHeight="1" spans="1:8">
      <c r="A19" s="37" t="s">
        <v>66</v>
      </c>
      <c r="B19" s="37" t="s">
        <v>67</v>
      </c>
      <c r="C19" s="39">
        <v>21.41</v>
      </c>
      <c r="D19" s="39">
        <v>21.41</v>
      </c>
      <c r="E19" s="39"/>
      <c r="F19" s="39"/>
      <c r="G19" s="38"/>
      <c r="H19" s="66"/>
    </row>
    <row r="20" s="23" customFormat="1" ht="18.75" customHeight="1" spans="1:8">
      <c r="A20" s="37" t="s">
        <v>46</v>
      </c>
      <c r="B20" s="37" t="s">
        <v>68</v>
      </c>
      <c r="C20" s="39">
        <v>21.41</v>
      </c>
      <c r="D20" s="39">
        <v>21.41</v>
      </c>
      <c r="E20" s="39"/>
      <c r="F20" s="39"/>
      <c r="G20" s="38"/>
      <c r="H20" s="66"/>
    </row>
    <row r="21" s="23" customFormat="1" ht="18.75" customHeight="1" spans="1:8">
      <c r="A21" s="37" t="s">
        <v>69</v>
      </c>
      <c r="B21" s="37" t="s">
        <v>70</v>
      </c>
      <c r="C21" s="39">
        <v>21.41</v>
      </c>
      <c r="D21" s="39">
        <v>21.41</v>
      </c>
      <c r="E21" s="39"/>
      <c r="F21" s="39"/>
      <c r="G21" s="38"/>
      <c r="H21" s="66"/>
    </row>
    <row r="22" s="23" customFormat="1" ht="18.75" customHeight="1" spans="1:8">
      <c r="A22" s="37" t="s">
        <v>71</v>
      </c>
      <c r="B22" s="37" t="s">
        <v>72</v>
      </c>
      <c r="C22" s="39">
        <v>8</v>
      </c>
      <c r="D22" s="39"/>
      <c r="E22" s="39">
        <v>8</v>
      </c>
      <c r="F22" s="39"/>
      <c r="G22" s="38"/>
      <c r="H22" s="66"/>
    </row>
    <row r="23" s="23" customFormat="1" ht="18.75" customHeight="1" spans="1:8">
      <c r="A23" s="37" t="s">
        <v>73</v>
      </c>
      <c r="B23" s="37" t="s">
        <v>74</v>
      </c>
      <c r="C23" s="39">
        <v>8</v>
      </c>
      <c r="D23" s="39"/>
      <c r="E23" s="39">
        <v>8</v>
      </c>
      <c r="F23" s="39"/>
      <c r="G23" s="38"/>
      <c r="H23" s="66"/>
    </row>
    <row r="24" s="23" customFormat="1" ht="18.75" customHeight="1" spans="1:8">
      <c r="A24" s="37" t="s">
        <v>75</v>
      </c>
      <c r="B24" s="37" t="s">
        <v>76</v>
      </c>
      <c r="C24" s="39">
        <v>8</v>
      </c>
      <c r="D24" s="39"/>
      <c r="E24" s="39">
        <v>8</v>
      </c>
      <c r="F24" s="39"/>
      <c r="G24" s="38"/>
      <c r="H24" s="66"/>
    </row>
    <row r="25" s="23" customFormat="1" ht="21" customHeight="1" spans="1:10">
      <c r="A25" s="25"/>
      <c r="B25" s="25"/>
      <c r="D25" s="25"/>
      <c r="E25" s="25"/>
      <c r="F25" s="25"/>
      <c r="G25" s="25"/>
      <c r="H25" s="25"/>
      <c r="I25" s="25"/>
      <c r="J25" s="25"/>
    </row>
    <row r="26" s="23" customFormat="1" ht="21" customHeight="1" spans="1:10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="23" customFormat="1" ht="21" customHeight="1" spans="1:10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="23" customFormat="1" ht="21" customHeight="1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="23" customFormat="1" ht="21" customHeight="1" spans="1:10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="23" customFormat="1" ht="21" customHeight="1" spans="1:10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="23" customFormat="1" ht="21" customHeight="1" spans="1:10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="23" customFormat="1" ht="21" customHeight="1" spans="1:10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="23" customFormat="1" ht="21" customHeight="1" spans="1:10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="23" customFormat="1" ht="21" customHeight="1"/>
    <row r="35" s="23" customFormat="1" ht="21" customHeight="1" spans="1:10">
      <c r="A35" s="25"/>
      <c r="B35" s="25"/>
      <c r="C35" s="25"/>
      <c r="D35" s="25"/>
      <c r="E35" s="25"/>
      <c r="F35" s="25"/>
      <c r="G35" s="25"/>
      <c r="H35" s="25"/>
      <c r="I35" s="25"/>
      <c r="J35" s="25"/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7"/>
  <sheetViews>
    <sheetView workbookViewId="0">
      <selection activeCell="C26" sqref="C26"/>
    </sheetView>
  </sheetViews>
  <sheetFormatPr defaultColWidth="8" defaultRowHeight="12.75" customHeight="1"/>
  <cols>
    <col min="1" max="1" width="28.5" style="23" customWidth="1"/>
    <col min="2" max="2" width="20" style="23" customWidth="1"/>
    <col min="3" max="3" width="31.5" style="23" customWidth="1"/>
    <col min="4" max="4" width="20.125" style="23" customWidth="1"/>
    <col min="5" max="5" width="18.875" style="23" customWidth="1"/>
    <col min="6" max="6" width="20.625" style="23" customWidth="1"/>
    <col min="7" max="34" width="8" style="23" customWidth="1"/>
    <col min="35" max="16384" width="8" style="24"/>
  </cols>
  <sheetData>
    <row r="1" s="23" customFormat="1" ht="19.5" customHeight="1" spans="1:7">
      <c r="A1" s="25"/>
      <c r="B1" s="25"/>
      <c r="C1" s="25"/>
      <c r="D1" s="25"/>
      <c r="E1" s="25"/>
      <c r="F1" s="49"/>
      <c r="G1" s="25"/>
    </row>
    <row r="2" s="23" customFormat="1" ht="29.25" customHeight="1" spans="1:7">
      <c r="A2" s="50" t="s">
        <v>86</v>
      </c>
      <c r="B2" s="50"/>
      <c r="C2" s="50"/>
      <c r="D2" s="50"/>
      <c r="E2" s="50"/>
      <c r="F2" s="50"/>
      <c r="G2" s="25"/>
    </row>
    <row r="3" s="23" customFormat="1" ht="17.25" customHeight="1" spans="1:7">
      <c r="A3" s="28" t="s">
        <v>1</v>
      </c>
      <c r="B3" s="29"/>
      <c r="C3" s="29"/>
      <c r="D3" s="29"/>
      <c r="E3" s="29"/>
      <c r="F3" s="30" t="s">
        <v>2</v>
      </c>
      <c r="G3" s="25"/>
    </row>
    <row r="4" s="23" customFormat="1" ht="17.25" customHeight="1" spans="1:7">
      <c r="A4" s="31" t="s">
        <v>3</v>
      </c>
      <c r="B4" s="32"/>
      <c r="C4" s="31" t="s">
        <v>87</v>
      </c>
      <c r="D4" s="31"/>
      <c r="E4" s="31"/>
      <c r="F4" s="31"/>
      <c r="G4" s="25"/>
    </row>
    <row r="5" s="23" customFormat="1" ht="17.25" customHeight="1" spans="1:7">
      <c r="A5" s="31" t="s">
        <v>5</v>
      </c>
      <c r="B5" s="34" t="s">
        <v>6</v>
      </c>
      <c r="C5" s="33" t="s">
        <v>7</v>
      </c>
      <c r="D5" s="51" t="s">
        <v>28</v>
      </c>
      <c r="E5" s="33" t="s">
        <v>88</v>
      </c>
      <c r="F5" s="51" t="s">
        <v>89</v>
      </c>
      <c r="G5" s="25"/>
    </row>
    <row r="6" s="23" customFormat="1" ht="17.25" customHeight="1" spans="1:7">
      <c r="A6" s="52" t="s">
        <v>90</v>
      </c>
      <c r="B6" s="53">
        <v>385.63</v>
      </c>
      <c r="C6" s="54" t="s">
        <v>91</v>
      </c>
      <c r="D6" s="55">
        <f>'[1]财拨总表（引用）'!B7</f>
        <v>385.63</v>
      </c>
      <c r="E6" s="55">
        <f>'[1]财拨总表（引用）'!C7</f>
        <v>385.63</v>
      </c>
      <c r="F6" s="55">
        <f>'[1]财拨总表（引用）'!D7</f>
        <v>0</v>
      </c>
      <c r="G6" s="25"/>
    </row>
    <row r="7" s="23" customFormat="1" ht="17.25" customHeight="1" spans="1:7">
      <c r="A7" s="52" t="s">
        <v>92</v>
      </c>
      <c r="B7" s="53">
        <v>385.63</v>
      </c>
      <c r="C7" s="56" t="str">
        <f>'[1]财拨总表（引用）'!A8</f>
        <v>一般公共服务支出</v>
      </c>
      <c r="D7" s="57">
        <f>'[1]财拨总表（引用）'!B8</f>
        <v>292.42</v>
      </c>
      <c r="E7" s="57">
        <f>'[1]财拨总表（引用）'!C8</f>
        <v>292.42</v>
      </c>
      <c r="F7" s="57">
        <f>'[1]财拨总表（引用）'!D8</f>
        <v>0</v>
      </c>
      <c r="G7" s="25"/>
    </row>
    <row r="8" s="23" customFormat="1" ht="17.25" customHeight="1" spans="1:7">
      <c r="A8" s="52" t="s">
        <v>93</v>
      </c>
      <c r="B8" s="53"/>
      <c r="C8" s="56" t="str">
        <f>'[1]财拨总表（引用）'!A9</f>
        <v>社会保障和就业支出</v>
      </c>
      <c r="D8" s="57">
        <f>'[1]财拨总表（引用）'!B9</f>
        <v>43.48</v>
      </c>
      <c r="E8" s="57">
        <f>'[1]财拨总表（引用）'!C9</f>
        <v>43.48</v>
      </c>
      <c r="F8" s="57">
        <f>'[1]财拨总表（引用）'!D9</f>
        <v>0</v>
      </c>
      <c r="G8" s="25"/>
    </row>
    <row r="9" s="23" customFormat="1" ht="17.25" customHeight="1" spans="1:7">
      <c r="A9" s="52" t="s">
        <v>94</v>
      </c>
      <c r="B9" s="53"/>
      <c r="C9" s="56" t="str">
        <f>'[1]财拨总表（引用）'!A10</f>
        <v>卫生健康支出</v>
      </c>
      <c r="D9" s="57">
        <f>'[1]财拨总表（引用）'!B10</f>
        <v>20.32</v>
      </c>
      <c r="E9" s="57">
        <f>'[1]财拨总表（引用）'!C10</f>
        <v>20.32</v>
      </c>
      <c r="F9" s="57">
        <f>'[1]财拨总表（引用）'!D10</f>
        <v>0</v>
      </c>
      <c r="G9" s="25"/>
    </row>
    <row r="10" s="23" customFormat="1" ht="17.25" customHeight="1" spans="1:7">
      <c r="A10" s="52" t="s">
        <v>95</v>
      </c>
      <c r="B10" s="38"/>
      <c r="C10" s="56" t="str">
        <f>'[1]财拨总表（引用）'!A11</f>
        <v>住房保障支出</v>
      </c>
      <c r="D10" s="57">
        <f>'[1]财拨总表（引用）'!B11</f>
        <v>21.41</v>
      </c>
      <c r="E10" s="57">
        <f>'[1]财拨总表（引用）'!C11</f>
        <v>21.41</v>
      </c>
      <c r="F10" s="57">
        <f>'[1]财拨总表（引用）'!D11</f>
        <v>0</v>
      </c>
      <c r="G10" s="25"/>
    </row>
    <row r="11" s="23" customFormat="1" ht="17.25" customHeight="1" spans="1:7">
      <c r="A11" s="58"/>
      <c r="B11" s="59"/>
      <c r="C11" s="60" t="str">
        <f>'[1]财拨总表（引用）'!A12</f>
        <v>其他支出</v>
      </c>
      <c r="D11" s="57">
        <f>'[1]财拨总表（引用）'!B12</f>
        <v>8</v>
      </c>
      <c r="E11" s="57">
        <f>'[1]财拨总表（引用）'!C12</f>
        <v>8</v>
      </c>
      <c r="F11" s="57">
        <f>'[1]财拨总表（引用）'!D12</f>
        <v>0</v>
      </c>
      <c r="G11" s="25"/>
    </row>
    <row r="12" s="23" customFormat="1" ht="19.5" customHeight="1" spans="1:7">
      <c r="A12" s="58"/>
      <c r="B12" s="38"/>
      <c r="C12" s="60"/>
      <c r="D12" s="57"/>
      <c r="E12" s="57"/>
      <c r="F12" s="57"/>
      <c r="G12" s="25"/>
    </row>
    <row r="13" s="23" customFormat="1" ht="19.5" customHeight="1" spans="1:7">
      <c r="A13" s="58"/>
      <c r="B13" s="38"/>
      <c r="C13" s="60"/>
      <c r="D13" s="57"/>
      <c r="E13" s="57"/>
      <c r="F13" s="57"/>
      <c r="G13" s="25"/>
    </row>
    <row r="14" s="23" customFormat="1" ht="17.25" customHeight="1" spans="1:7">
      <c r="A14" s="58" t="s">
        <v>96</v>
      </c>
      <c r="B14" s="38"/>
      <c r="C14" s="57" t="s">
        <v>97</v>
      </c>
      <c r="D14" s="57"/>
      <c r="E14" s="57"/>
      <c r="F14" s="38"/>
      <c r="G14" s="25"/>
    </row>
    <row r="15" s="23" customFormat="1" ht="17.25" customHeight="1" spans="1:7">
      <c r="A15" s="29" t="s">
        <v>98</v>
      </c>
      <c r="B15" s="38"/>
      <c r="C15" s="57"/>
      <c r="D15" s="57"/>
      <c r="E15" s="57"/>
      <c r="F15" s="38"/>
      <c r="G15" s="25"/>
    </row>
    <row r="16" s="23" customFormat="1" ht="17.25" customHeight="1" spans="1:7">
      <c r="A16" s="58" t="s">
        <v>99</v>
      </c>
      <c r="B16" s="55"/>
      <c r="C16" s="57"/>
      <c r="D16" s="57"/>
      <c r="E16" s="57"/>
      <c r="F16" s="38"/>
      <c r="G16" s="25"/>
    </row>
    <row r="17" s="23" customFormat="1" ht="17.25" customHeight="1" spans="1:7">
      <c r="A17" s="58"/>
      <c r="B17" s="38"/>
      <c r="C17" s="57"/>
      <c r="D17" s="57"/>
      <c r="E17" s="57"/>
      <c r="F17" s="38"/>
      <c r="G17" s="25"/>
    </row>
    <row r="18" s="23" customFormat="1" ht="17.25" customHeight="1" spans="1:7">
      <c r="A18" s="58"/>
      <c r="B18" s="38"/>
      <c r="C18" s="57"/>
      <c r="D18" s="57"/>
      <c r="E18" s="57"/>
      <c r="F18" s="38"/>
      <c r="G18" s="25"/>
    </row>
    <row r="19" s="23" customFormat="1" ht="17.25" customHeight="1" spans="1:7">
      <c r="A19" s="61" t="s">
        <v>23</v>
      </c>
      <c r="B19" s="55">
        <f>B6</f>
        <v>385.63</v>
      </c>
      <c r="C19" s="61" t="s">
        <v>24</v>
      </c>
      <c r="D19" s="55">
        <f>'[1]财拨总表（引用）'!B7</f>
        <v>385.63</v>
      </c>
      <c r="E19" s="55">
        <f>'[1]财拨总表（引用）'!C7</f>
        <v>385.63</v>
      </c>
      <c r="F19" s="55">
        <f>'[1]财拨总表（引用）'!D7</f>
        <v>0</v>
      </c>
      <c r="G19" s="25"/>
    </row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 spans="32:32">
      <c r="AF45" s="36"/>
    </row>
    <row r="46" s="23" customFormat="1" ht="15" spans="30:30">
      <c r="AD46" s="36"/>
    </row>
    <row r="47" s="23" customFormat="1" ht="15" spans="31:32">
      <c r="AE47" s="36"/>
      <c r="AF47" s="36"/>
    </row>
    <row r="48" s="23" customFormat="1" ht="15" spans="32:33">
      <c r="AF48" s="36"/>
      <c r="AG48" s="36"/>
    </row>
    <row r="49" s="23" customFormat="1" ht="15" spans="33:33">
      <c r="AG49" s="62" t="s">
        <v>100</v>
      </c>
    </row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 spans="26:26">
      <c r="Z86" s="36"/>
    </row>
    <row r="87" s="23" customFormat="1" ht="15" spans="23:26">
      <c r="W87" s="36"/>
      <c r="X87" s="36"/>
      <c r="Y87" s="36"/>
      <c r="Z87" s="62" t="s">
        <v>100</v>
      </c>
    </row>
  </sheetData>
  <mergeCells count="2">
    <mergeCell ref="A2:F2"/>
    <mergeCell ref="C4:F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2" sqref="A2:E2"/>
    </sheetView>
  </sheetViews>
  <sheetFormatPr defaultColWidth="8" defaultRowHeight="12.75" customHeight="1" outlineLevelCol="6"/>
  <cols>
    <col min="1" max="1" width="14.625" style="23" customWidth="1"/>
    <col min="2" max="2" width="38.875" style="23" customWidth="1"/>
    <col min="3" max="5" width="24.5" style="23" customWidth="1"/>
    <col min="6" max="6" width="8" style="23" customWidth="1"/>
    <col min="7" max="7" width="11.875" style="23" customWidth="1"/>
    <col min="8" max="8" width="8" style="23" customWidth="1"/>
    <col min="9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6" t="s">
        <v>101</v>
      </c>
      <c r="B2" s="26"/>
      <c r="C2" s="26"/>
      <c r="D2" s="26"/>
      <c r="E2" s="26"/>
      <c r="F2" s="27"/>
      <c r="G2" s="27"/>
    </row>
    <row r="3" s="23" customFormat="1" ht="21" customHeight="1" spans="1:7">
      <c r="A3" s="28" t="s">
        <v>1</v>
      </c>
      <c r="B3" s="29"/>
      <c r="C3" s="29"/>
      <c r="D3" s="29"/>
      <c r="E3" s="30" t="s">
        <v>2</v>
      </c>
      <c r="F3" s="25"/>
      <c r="G3" s="25"/>
    </row>
    <row r="4" s="23" customFormat="1" ht="17.25" customHeight="1" spans="1:7">
      <c r="A4" s="31" t="s">
        <v>78</v>
      </c>
      <c r="B4" s="31"/>
      <c r="C4" s="31" t="s">
        <v>102</v>
      </c>
      <c r="D4" s="31"/>
      <c r="E4" s="31"/>
      <c r="F4" s="25"/>
      <c r="G4" s="25"/>
    </row>
    <row r="5" s="23" customFormat="1" ht="21" customHeight="1" spans="1:7">
      <c r="A5" s="31" t="s">
        <v>84</v>
      </c>
      <c r="B5" s="31" t="s">
        <v>85</v>
      </c>
      <c r="C5" s="31" t="s">
        <v>28</v>
      </c>
      <c r="D5" s="31" t="s">
        <v>79</v>
      </c>
      <c r="E5" s="31" t="s">
        <v>80</v>
      </c>
      <c r="F5" s="25"/>
      <c r="G5" s="25"/>
    </row>
    <row r="6" s="23" customFormat="1" ht="21" customHeight="1" spans="1:7">
      <c r="A6" s="34" t="s">
        <v>42</v>
      </c>
      <c r="B6" s="34" t="s">
        <v>42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="23" customFormat="1" ht="18.75" customHeight="1" spans="1:7">
      <c r="A7" s="37" t="s">
        <v>43</v>
      </c>
      <c r="B7" s="37" t="s">
        <v>28</v>
      </c>
      <c r="C7" s="39">
        <v>385.63</v>
      </c>
      <c r="D7" s="39">
        <v>344.73</v>
      </c>
      <c r="E7" s="38">
        <v>40.9</v>
      </c>
      <c r="F7" s="25"/>
      <c r="G7" s="25"/>
    </row>
    <row r="8" s="23" customFormat="1" ht="18.75" customHeight="1" spans="1:5">
      <c r="A8" s="37" t="s">
        <v>44</v>
      </c>
      <c r="B8" s="37" t="s">
        <v>45</v>
      </c>
      <c r="C8" s="39">
        <v>292.42</v>
      </c>
      <c r="D8" s="39">
        <v>259.52</v>
      </c>
      <c r="E8" s="38">
        <v>32.9</v>
      </c>
    </row>
    <row r="9" s="23" customFormat="1" ht="18.75" customHeight="1" spans="1:5">
      <c r="A9" s="37" t="s">
        <v>46</v>
      </c>
      <c r="B9" s="37" t="s">
        <v>47</v>
      </c>
      <c r="C9" s="39">
        <v>292.42</v>
      </c>
      <c r="D9" s="39">
        <v>259.52</v>
      </c>
      <c r="E9" s="38">
        <v>32.9</v>
      </c>
    </row>
    <row r="10" s="23" customFormat="1" ht="18.75" customHeight="1" spans="1:5">
      <c r="A10" s="37" t="s">
        <v>48</v>
      </c>
      <c r="B10" s="37" t="s">
        <v>49</v>
      </c>
      <c r="C10" s="39">
        <v>259.52</v>
      </c>
      <c r="D10" s="39">
        <v>259.52</v>
      </c>
      <c r="E10" s="38"/>
    </row>
    <row r="11" s="23" customFormat="1" ht="18.75" customHeight="1" spans="1:5">
      <c r="A11" s="37" t="s">
        <v>50</v>
      </c>
      <c r="B11" s="37" t="s">
        <v>51</v>
      </c>
      <c r="C11" s="39">
        <v>32.9</v>
      </c>
      <c r="D11" s="39"/>
      <c r="E11" s="38">
        <v>32.9</v>
      </c>
    </row>
    <row r="12" s="23" customFormat="1" ht="18.75" customHeight="1" spans="1:5">
      <c r="A12" s="37" t="s">
        <v>52</v>
      </c>
      <c r="B12" s="37" t="s">
        <v>53</v>
      </c>
      <c r="C12" s="39">
        <v>43.48</v>
      </c>
      <c r="D12" s="39">
        <v>43.48</v>
      </c>
      <c r="E12" s="38"/>
    </row>
    <row r="13" s="23" customFormat="1" ht="18.75" customHeight="1" spans="1:5">
      <c r="A13" s="37" t="s">
        <v>54</v>
      </c>
      <c r="B13" s="37" t="s">
        <v>55</v>
      </c>
      <c r="C13" s="39">
        <v>43.48</v>
      </c>
      <c r="D13" s="39">
        <v>43.48</v>
      </c>
      <c r="E13" s="38"/>
    </row>
    <row r="14" s="23" customFormat="1" ht="18.75" customHeight="1" spans="1:5">
      <c r="A14" s="37" t="s">
        <v>56</v>
      </c>
      <c r="B14" s="37" t="s">
        <v>57</v>
      </c>
      <c r="C14" s="39">
        <v>13.48</v>
      </c>
      <c r="D14" s="39">
        <v>13.48</v>
      </c>
      <c r="E14" s="38"/>
    </row>
    <row r="15" s="23" customFormat="1" ht="18.75" customHeight="1" spans="1:5">
      <c r="A15" s="37" t="s">
        <v>58</v>
      </c>
      <c r="B15" s="37" t="s">
        <v>59</v>
      </c>
      <c r="C15" s="39">
        <v>30</v>
      </c>
      <c r="D15" s="39">
        <v>30</v>
      </c>
      <c r="E15" s="38"/>
    </row>
    <row r="16" s="23" customFormat="1" ht="18.75" customHeight="1" spans="1:5">
      <c r="A16" s="37" t="s">
        <v>60</v>
      </c>
      <c r="B16" s="37" t="s">
        <v>61</v>
      </c>
      <c r="C16" s="39">
        <v>20.32</v>
      </c>
      <c r="D16" s="39">
        <v>20.32</v>
      </c>
      <c r="E16" s="38"/>
    </row>
    <row r="17" s="23" customFormat="1" ht="18.75" customHeight="1" spans="1:5">
      <c r="A17" s="37" t="s">
        <v>62</v>
      </c>
      <c r="B17" s="37" t="s">
        <v>63</v>
      </c>
      <c r="C17" s="39">
        <v>20.32</v>
      </c>
      <c r="D17" s="39">
        <v>20.32</v>
      </c>
      <c r="E17" s="38"/>
    </row>
    <row r="18" s="23" customFormat="1" ht="18.75" customHeight="1" spans="1:5">
      <c r="A18" s="37" t="s">
        <v>64</v>
      </c>
      <c r="B18" s="37" t="s">
        <v>65</v>
      </c>
      <c r="C18" s="39">
        <v>20.32</v>
      </c>
      <c r="D18" s="39">
        <v>20.32</v>
      </c>
      <c r="E18" s="38"/>
    </row>
    <row r="19" s="23" customFormat="1" ht="18.75" customHeight="1" spans="1:5">
      <c r="A19" s="37" t="s">
        <v>66</v>
      </c>
      <c r="B19" s="37" t="s">
        <v>67</v>
      </c>
      <c r="C19" s="39">
        <v>21.41</v>
      </c>
      <c r="D19" s="39">
        <v>21.41</v>
      </c>
      <c r="E19" s="38"/>
    </row>
    <row r="20" s="23" customFormat="1" ht="18.75" customHeight="1" spans="1:5">
      <c r="A20" s="37" t="s">
        <v>46</v>
      </c>
      <c r="B20" s="37" t="s">
        <v>68</v>
      </c>
      <c r="C20" s="39">
        <v>21.41</v>
      </c>
      <c r="D20" s="39">
        <v>21.41</v>
      </c>
      <c r="E20" s="38"/>
    </row>
    <row r="21" s="23" customFormat="1" ht="18.75" customHeight="1" spans="1:5">
      <c r="A21" s="37" t="s">
        <v>69</v>
      </c>
      <c r="B21" s="37" t="s">
        <v>70</v>
      </c>
      <c r="C21" s="39">
        <v>21.41</v>
      </c>
      <c r="D21" s="39">
        <v>21.41</v>
      </c>
      <c r="E21" s="38"/>
    </row>
    <row r="22" s="23" customFormat="1" ht="18.75" customHeight="1" spans="1:5">
      <c r="A22" s="37" t="s">
        <v>71</v>
      </c>
      <c r="B22" s="37" t="s">
        <v>72</v>
      </c>
      <c r="C22" s="39">
        <v>8</v>
      </c>
      <c r="D22" s="39"/>
      <c r="E22" s="38">
        <v>8</v>
      </c>
    </row>
    <row r="23" s="23" customFormat="1" ht="18.75" customHeight="1" spans="1:5">
      <c r="A23" s="37" t="s">
        <v>73</v>
      </c>
      <c r="B23" s="37" t="s">
        <v>74</v>
      </c>
      <c r="C23" s="39">
        <v>8</v>
      </c>
      <c r="D23" s="39"/>
      <c r="E23" s="38">
        <v>8</v>
      </c>
    </row>
    <row r="24" s="23" customFormat="1" ht="18.75" customHeight="1" spans="1:5">
      <c r="A24" s="37" t="s">
        <v>75</v>
      </c>
      <c r="B24" s="37" t="s">
        <v>76</v>
      </c>
      <c r="C24" s="39">
        <v>8</v>
      </c>
      <c r="D24" s="39"/>
      <c r="E24" s="38">
        <v>8</v>
      </c>
    </row>
    <row r="25" s="23" customFormat="1" ht="21" customHeight="1" spans="1:7">
      <c r="A25" s="25"/>
      <c r="B25" s="25"/>
      <c r="C25" s="25"/>
      <c r="D25" s="25"/>
      <c r="E25" s="25"/>
      <c r="F25" s="25"/>
      <c r="G25" s="25"/>
    </row>
    <row r="26" s="23" customFormat="1" ht="21" customHeight="1" spans="1:7">
      <c r="A26" s="25"/>
      <c r="B26" s="25"/>
      <c r="C26" s="25"/>
      <c r="D26" s="25"/>
      <c r="E26" s="25"/>
      <c r="F26" s="25"/>
      <c r="G26" s="25"/>
    </row>
    <row r="27" s="23" customFormat="1" ht="21" customHeight="1" spans="1:7">
      <c r="A27" s="25"/>
      <c r="B27" s="25"/>
      <c r="C27" s="25"/>
      <c r="D27" s="25"/>
      <c r="E27" s="25"/>
      <c r="F27" s="25"/>
      <c r="G27" s="25"/>
    </row>
    <row r="28" s="23" customFormat="1" ht="21" customHeight="1" spans="1:7">
      <c r="A28" s="25"/>
      <c r="B28" s="25"/>
      <c r="C28" s="25"/>
      <c r="D28" s="25"/>
      <c r="E28" s="25"/>
      <c r="F28" s="25"/>
      <c r="G28" s="25"/>
    </row>
    <row r="29" s="23" customFormat="1" ht="21" customHeight="1" spans="1:7">
      <c r="A29" s="25"/>
      <c r="B29" s="25"/>
      <c r="C29" s="25"/>
      <c r="D29" s="25"/>
      <c r="E29" s="25"/>
      <c r="F29" s="25"/>
      <c r="G29" s="25"/>
    </row>
    <row r="30" s="23" customFormat="1" ht="21" customHeight="1" spans="1:7">
      <c r="A30" s="25"/>
      <c r="B30" s="25"/>
      <c r="C30" s="25"/>
      <c r="D30" s="25"/>
      <c r="E30" s="25"/>
      <c r="F30" s="25"/>
      <c r="G30" s="25"/>
    </row>
    <row r="31" s="23" customFormat="1" ht="21" customHeight="1" spans="1:7">
      <c r="A31" s="25"/>
      <c r="B31" s="25"/>
      <c r="C31" s="25"/>
      <c r="D31" s="25"/>
      <c r="E31" s="25"/>
      <c r="F31" s="25"/>
      <c r="G31" s="25"/>
    </row>
    <row r="32" s="23" customFormat="1" ht="21" customHeight="1" spans="1:7">
      <c r="A32" s="25"/>
      <c r="B32" s="25"/>
      <c r="C32" s="25"/>
      <c r="D32" s="25"/>
      <c r="E32" s="25"/>
      <c r="F32" s="25"/>
      <c r="G32" s="25"/>
    </row>
    <row r="33" s="23" customFormat="1" ht="21" customHeight="1" spans="1:7">
      <c r="A33" s="25"/>
      <c r="B33" s="25"/>
      <c r="C33" s="25"/>
      <c r="D33" s="25"/>
      <c r="E33" s="25"/>
      <c r="F33" s="25"/>
      <c r="G33" s="25"/>
    </row>
    <row r="34" s="23" customFormat="1" ht="21" customHeight="1"/>
    <row r="35" s="23" customFormat="1" ht="21" customHeight="1" spans="1:7">
      <c r="A35" s="25"/>
      <c r="B35" s="25"/>
      <c r="C35" s="25"/>
      <c r="D35" s="25"/>
      <c r="E35" s="25"/>
      <c r="F35" s="25"/>
      <c r="G35" s="25"/>
    </row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opLeftCell="A19" workbookViewId="0">
      <selection activeCell="A2" sqref="A2:E2"/>
    </sheetView>
  </sheetViews>
  <sheetFormatPr defaultColWidth="8" defaultRowHeight="12.75" customHeight="1" outlineLevelCol="7"/>
  <cols>
    <col min="1" max="1" width="24.5" style="23" customWidth="1"/>
    <col min="2" max="2" width="33.25" style="23" customWidth="1"/>
    <col min="3" max="5" width="24.5" style="23" customWidth="1"/>
    <col min="6" max="6" width="8" style="23" customWidth="1"/>
    <col min="7" max="7" width="11.875" style="23" customWidth="1"/>
    <col min="8" max="9" width="8" style="23" customWidth="1"/>
    <col min="10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6" t="s">
        <v>103</v>
      </c>
      <c r="B2" s="26"/>
      <c r="C2" s="26"/>
      <c r="D2" s="26"/>
      <c r="E2" s="26"/>
      <c r="F2" s="27"/>
      <c r="G2" s="27"/>
    </row>
    <row r="3" s="23" customFormat="1" ht="21" customHeight="1" spans="1:7">
      <c r="A3" s="28" t="s">
        <v>1</v>
      </c>
      <c r="B3" s="29"/>
      <c r="C3" s="29"/>
      <c r="D3" s="29"/>
      <c r="E3" s="30" t="s">
        <v>2</v>
      </c>
      <c r="F3" s="25"/>
      <c r="G3" s="25"/>
    </row>
    <row r="4" s="23" customFormat="1" ht="17.25" customHeight="1" spans="1:7">
      <c r="A4" s="31" t="s">
        <v>104</v>
      </c>
      <c r="B4" s="31"/>
      <c r="C4" s="31" t="s">
        <v>105</v>
      </c>
      <c r="D4" s="31"/>
      <c r="E4" s="31"/>
      <c r="F4" s="25"/>
      <c r="G4" s="25"/>
    </row>
    <row r="5" s="23" customFormat="1" ht="21" customHeight="1" spans="1:7">
      <c r="A5" s="31" t="s">
        <v>84</v>
      </c>
      <c r="B5" s="32" t="s">
        <v>85</v>
      </c>
      <c r="C5" s="33" t="s">
        <v>28</v>
      </c>
      <c r="D5" s="33" t="s">
        <v>106</v>
      </c>
      <c r="E5" s="33" t="s">
        <v>107</v>
      </c>
      <c r="F5" s="25"/>
      <c r="G5" s="25"/>
    </row>
    <row r="6" s="23" customFormat="1" ht="21" customHeight="1" spans="1:7">
      <c r="A6" s="34" t="s">
        <v>42</v>
      </c>
      <c r="B6" s="34" t="s">
        <v>42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="23" customFormat="1" ht="18.75" customHeight="1" spans="1:8">
      <c r="A7" s="37" t="s">
        <v>43</v>
      </c>
      <c r="B7" s="37" t="s">
        <v>28</v>
      </c>
      <c r="C7" s="39">
        <v>344.73</v>
      </c>
      <c r="D7" s="39">
        <v>280.05</v>
      </c>
      <c r="E7" s="38">
        <v>64.68</v>
      </c>
      <c r="F7" s="48"/>
      <c r="G7" s="48"/>
      <c r="H7" s="36"/>
    </row>
    <row r="8" s="23" customFormat="1" ht="18.75" customHeight="1" spans="1:5">
      <c r="A8" s="37"/>
      <c r="B8" s="37" t="s">
        <v>108</v>
      </c>
      <c r="C8" s="39">
        <v>266.57</v>
      </c>
      <c r="D8" s="39">
        <v>266.57</v>
      </c>
      <c r="E8" s="38"/>
    </row>
    <row r="9" s="23" customFormat="1" ht="18.75" customHeight="1" spans="1:5">
      <c r="A9" s="37" t="s">
        <v>109</v>
      </c>
      <c r="B9" s="37" t="s">
        <v>110</v>
      </c>
      <c r="C9" s="39">
        <v>118.83</v>
      </c>
      <c r="D9" s="39">
        <v>118.83</v>
      </c>
      <c r="E9" s="38"/>
    </row>
    <row r="10" s="23" customFormat="1" ht="18.75" customHeight="1" spans="1:5">
      <c r="A10" s="37" t="s">
        <v>111</v>
      </c>
      <c r="B10" s="37" t="s">
        <v>112</v>
      </c>
      <c r="C10" s="39">
        <v>59.54</v>
      </c>
      <c r="D10" s="39">
        <v>59.54</v>
      </c>
      <c r="E10" s="38"/>
    </row>
    <row r="11" s="23" customFormat="1" ht="18.75" customHeight="1" spans="1:5">
      <c r="A11" s="37" t="s">
        <v>113</v>
      </c>
      <c r="B11" s="37" t="s">
        <v>114</v>
      </c>
      <c r="C11" s="39">
        <v>9.16</v>
      </c>
      <c r="D11" s="39">
        <v>9.16</v>
      </c>
      <c r="E11" s="38"/>
    </row>
    <row r="12" s="23" customFormat="1" ht="18.75" customHeight="1" spans="1:5">
      <c r="A12" s="37" t="s">
        <v>115</v>
      </c>
      <c r="B12" s="37" t="s">
        <v>116</v>
      </c>
      <c r="C12" s="39">
        <v>30</v>
      </c>
      <c r="D12" s="39">
        <v>30</v>
      </c>
      <c r="E12" s="38"/>
    </row>
    <row r="13" s="23" customFormat="1" ht="18.75" customHeight="1" spans="1:5">
      <c r="A13" s="37" t="s">
        <v>117</v>
      </c>
      <c r="B13" s="37" t="s">
        <v>118</v>
      </c>
      <c r="C13" s="39">
        <v>19.99</v>
      </c>
      <c r="D13" s="39">
        <v>19.99</v>
      </c>
      <c r="E13" s="38"/>
    </row>
    <row r="14" s="23" customFormat="1" ht="18.75" customHeight="1" spans="1:5">
      <c r="A14" s="37" t="s">
        <v>119</v>
      </c>
      <c r="B14" s="37" t="s">
        <v>120</v>
      </c>
      <c r="C14" s="39">
        <v>0.45</v>
      </c>
      <c r="D14" s="39">
        <v>0.45</v>
      </c>
      <c r="E14" s="38"/>
    </row>
    <row r="15" s="23" customFormat="1" ht="18.75" customHeight="1" spans="1:5">
      <c r="A15" s="37" t="s">
        <v>121</v>
      </c>
      <c r="B15" s="37" t="s">
        <v>122</v>
      </c>
      <c r="C15" s="39">
        <v>0.15</v>
      </c>
      <c r="D15" s="39">
        <v>0.15</v>
      </c>
      <c r="E15" s="38"/>
    </row>
    <row r="16" s="23" customFormat="1" ht="18.75" customHeight="1" spans="1:5">
      <c r="A16" s="37" t="s">
        <v>123</v>
      </c>
      <c r="B16" s="37" t="s">
        <v>124</v>
      </c>
      <c r="C16" s="39">
        <v>0.33</v>
      </c>
      <c r="D16" s="39">
        <v>0.33</v>
      </c>
      <c r="E16" s="38"/>
    </row>
    <row r="17" s="23" customFormat="1" ht="18.75" customHeight="1" spans="1:5">
      <c r="A17" s="37" t="s">
        <v>125</v>
      </c>
      <c r="B17" s="37" t="s">
        <v>126</v>
      </c>
      <c r="C17" s="39">
        <v>21.41</v>
      </c>
      <c r="D17" s="39">
        <v>21.41</v>
      </c>
      <c r="E17" s="38"/>
    </row>
    <row r="18" s="23" customFormat="1" ht="18.75" customHeight="1" spans="1:5">
      <c r="A18" s="37" t="s">
        <v>127</v>
      </c>
      <c r="B18" s="37" t="s">
        <v>128</v>
      </c>
      <c r="C18" s="39">
        <v>2.08</v>
      </c>
      <c r="D18" s="39">
        <v>2.08</v>
      </c>
      <c r="E18" s="38"/>
    </row>
    <row r="19" s="23" customFormat="1" ht="18.75" customHeight="1" spans="1:5">
      <c r="A19" s="37" t="s">
        <v>129</v>
      </c>
      <c r="B19" s="37" t="s">
        <v>130</v>
      </c>
      <c r="C19" s="39">
        <v>0.63</v>
      </c>
      <c r="D19" s="39">
        <v>0.63</v>
      </c>
      <c r="E19" s="38"/>
    </row>
    <row r="20" s="23" customFormat="1" ht="18.75" customHeight="1" spans="1:5">
      <c r="A20" s="37" t="s">
        <v>131</v>
      </c>
      <c r="B20" s="37" t="s">
        <v>132</v>
      </c>
      <c r="C20" s="39">
        <v>4</v>
      </c>
      <c r="D20" s="39">
        <v>4</v>
      </c>
      <c r="E20" s="38"/>
    </row>
    <row r="21" s="23" customFormat="1" ht="18.75" customHeight="1" spans="1:5">
      <c r="A21" s="37"/>
      <c r="B21" s="37" t="s">
        <v>133</v>
      </c>
      <c r="C21" s="39">
        <v>63.44</v>
      </c>
      <c r="D21" s="39"/>
      <c r="E21" s="38">
        <v>63.44</v>
      </c>
    </row>
    <row r="22" s="23" customFormat="1" ht="18.75" customHeight="1" spans="1:5">
      <c r="A22" s="37" t="s">
        <v>134</v>
      </c>
      <c r="B22" s="37" t="s">
        <v>135</v>
      </c>
      <c r="C22" s="39">
        <v>1</v>
      </c>
      <c r="D22" s="39"/>
      <c r="E22" s="38">
        <v>1</v>
      </c>
    </row>
    <row r="23" s="23" customFormat="1" ht="18.75" customHeight="1" spans="1:5">
      <c r="A23" s="37" t="s">
        <v>136</v>
      </c>
      <c r="B23" s="37" t="s">
        <v>137</v>
      </c>
      <c r="C23" s="39">
        <v>1.8</v>
      </c>
      <c r="D23" s="39"/>
      <c r="E23" s="38">
        <v>1.8</v>
      </c>
    </row>
    <row r="24" s="23" customFormat="1" ht="18.75" customHeight="1" spans="1:5">
      <c r="A24" s="37" t="s">
        <v>138</v>
      </c>
      <c r="B24" s="37" t="s">
        <v>139</v>
      </c>
      <c r="C24" s="39">
        <v>5.5</v>
      </c>
      <c r="D24" s="39"/>
      <c r="E24" s="38">
        <v>5.5</v>
      </c>
    </row>
    <row r="25" s="23" customFormat="1" ht="18.75" customHeight="1" spans="1:5">
      <c r="A25" s="37" t="s">
        <v>140</v>
      </c>
      <c r="B25" s="37" t="s">
        <v>141</v>
      </c>
      <c r="C25" s="39">
        <v>1.86</v>
      </c>
      <c r="D25" s="39"/>
      <c r="E25" s="38">
        <v>1.86</v>
      </c>
    </row>
    <row r="26" s="23" customFormat="1" ht="18.75" customHeight="1" spans="1:5">
      <c r="A26" s="37" t="s">
        <v>142</v>
      </c>
      <c r="B26" s="37" t="s">
        <v>143</v>
      </c>
      <c r="C26" s="39">
        <v>2.01</v>
      </c>
      <c r="D26" s="39"/>
      <c r="E26" s="38">
        <v>2.01</v>
      </c>
    </row>
    <row r="27" s="23" customFormat="1" ht="18.75" customHeight="1" spans="1:5">
      <c r="A27" s="37" t="s">
        <v>144</v>
      </c>
      <c r="B27" s="37" t="s">
        <v>145</v>
      </c>
      <c r="C27" s="39">
        <v>1.7</v>
      </c>
      <c r="D27" s="39"/>
      <c r="E27" s="38">
        <v>1.7</v>
      </c>
    </row>
    <row r="28" s="23" customFormat="1" ht="18.75" customHeight="1" spans="1:5">
      <c r="A28" s="37" t="s">
        <v>146</v>
      </c>
      <c r="B28" s="37" t="s">
        <v>147</v>
      </c>
      <c r="C28" s="39">
        <v>8.19</v>
      </c>
      <c r="D28" s="39"/>
      <c r="E28" s="38">
        <v>8.19</v>
      </c>
    </row>
    <row r="29" s="23" customFormat="1" ht="18.75" customHeight="1" spans="1:5">
      <c r="A29" s="37" t="s">
        <v>148</v>
      </c>
      <c r="B29" s="37" t="s">
        <v>149</v>
      </c>
      <c r="C29" s="39">
        <v>1.2</v>
      </c>
      <c r="D29" s="39"/>
      <c r="E29" s="38">
        <v>1.2</v>
      </c>
    </row>
    <row r="30" s="23" customFormat="1" ht="18.75" customHeight="1" spans="1:5">
      <c r="A30" s="37" t="s">
        <v>150</v>
      </c>
      <c r="B30" s="37" t="s">
        <v>151</v>
      </c>
      <c r="C30" s="39">
        <v>0.43</v>
      </c>
      <c r="D30" s="39"/>
      <c r="E30" s="38">
        <v>0.43</v>
      </c>
    </row>
    <row r="31" s="23" customFormat="1" ht="18.75" customHeight="1" spans="1:5">
      <c r="A31" s="37" t="s">
        <v>152</v>
      </c>
      <c r="B31" s="37" t="s">
        <v>153</v>
      </c>
      <c r="C31" s="39">
        <v>3.57</v>
      </c>
      <c r="D31" s="39"/>
      <c r="E31" s="38">
        <v>3.57</v>
      </c>
    </row>
    <row r="32" s="23" customFormat="1" ht="18.75" customHeight="1" spans="1:5">
      <c r="A32" s="37" t="s">
        <v>154</v>
      </c>
      <c r="B32" s="37" t="s">
        <v>155</v>
      </c>
      <c r="C32" s="39">
        <v>14</v>
      </c>
      <c r="D32" s="39"/>
      <c r="E32" s="38">
        <v>14</v>
      </c>
    </row>
    <row r="33" s="23" customFormat="1" ht="18.75" customHeight="1" spans="1:5">
      <c r="A33" s="37" t="s">
        <v>156</v>
      </c>
      <c r="B33" s="37" t="s">
        <v>157</v>
      </c>
      <c r="C33" s="39">
        <v>20.51</v>
      </c>
      <c r="D33" s="39"/>
      <c r="E33" s="38">
        <v>20.51</v>
      </c>
    </row>
    <row r="34" s="23" customFormat="1" ht="18.75" customHeight="1" spans="1:5">
      <c r="A34" s="37" t="s">
        <v>158</v>
      </c>
      <c r="B34" s="37" t="s">
        <v>159</v>
      </c>
      <c r="C34" s="39">
        <v>1.67</v>
      </c>
      <c r="D34" s="39"/>
      <c r="E34" s="38">
        <v>1.67</v>
      </c>
    </row>
    <row r="35" s="23" customFormat="1" ht="18.75" customHeight="1" spans="1:5">
      <c r="A35" s="37"/>
      <c r="B35" s="37" t="s">
        <v>160</v>
      </c>
      <c r="C35" s="39">
        <v>13.48</v>
      </c>
      <c r="D35" s="39">
        <v>13.48</v>
      </c>
      <c r="E35" s="38"/>
    </row>
    <row r="36" s="23" customFormat="1" ht="18.75" customHeight="1" spans="1:5">
      <c r="A36" s="37" t="s">
        <v>161</v>
      </c>
      <c r="B36" s="37" t="s">
        <v>162</v>
      </c>
      <c r="C36" s="39">
        <v>4.85</v>
      </c>
      <c r="D36" s="39">
        <v>4.85</v>
      </c>
      <c r="E36" s="38"/>
    </row>
    <row r="37" s="23" customFormat="1" ht="18.75" customHeight="1" spans="1:5">
      <c r="A37" s="37" t="s">
        <v>163</v>
      </c>
      <c r="B37" s="37" t="s">
        <v>164</v>
      </c>
      <c r="C37" s="39">
        <v>3.32</v>
      </c>
      <c r="D37" s="39">
        <v>3.32</v>
      </c>
      <c r="E37" s="38"/>
    </row>
    <row r="38" s="23" customFormat="1" ht="18.75" customHeight="1" spans="1:5">
      <c r="A38" s="37" t="s">
        <v>165</v>
      </c>
      <c r="B38" s="37" t="s">
        <v>166</v>
      </c>
      <c r="C38" s="39">
        <v>3.87</v>
      </c>
      <c r="D38" s="39">
        <v>3.87</v>
      </c>
      <c r="E38" s="38"/>
    </row>
    <row r="39" s="23" customFormat="1" ht="18.75" customHeight="1" spans="1:5">
      <c r="A39" s="37" t="s">
        <v>167</v>
      </c>
      <c r="B39" s="37" t="s">
        <v>168</v>
      </c>
      <c r="C39" s="39">
        <v>0.48</v>
      </c>
      <c r="D39" s="39">
        <v>0.48</v>
      </c>
      <c r="E39" s="38"/>
    </row>
    <row r="40" s="23" customFormat="1" ht="18.75" customHeight="1" spans="1:5">
      <c r="A40" s="37" t="s">
        <v>169</v>
      </c>
      <c r="B40" s="37" t="s">
        <v>170</v>
      </c>
      <c r="C40" s="39">
        <v>0.96</v>
      </c>
      <c r="D40" s="39">
        <v>0.96</v>
      </c>
      <c r="E40" s="38"/>
    </row>
    <row r="41" s="23" customFormat="1" ht="18.75" customHeight="1" spans="1:5">
      <c r="A41" s="37"/>
      <c r="B41" s="37" t="s">
        <v>171</v>
      </c>
      <c r="C41" s="39">
        <v>1.24</v>
      </c>
      <c r="D41" s="39"/>
      <c r="E41" s="38">
        <v>1.24</v>
      </c>
    </row>
    <row r="42" s="23" customFormat="1" ht="18.75" customHeight="1" spans="1:5">
      <c r="A42" s="37" t="s">
        <v>172</v>
      </c>
      <c r="B42" s="37" t="s">
        <v>173</v>
      </c>
      <c r="C42" s="39">
        <v>1.24</v>
      </c>
      <c r="D42" s="39"/>
      <c r="E42" s="38">
        <v>1.24</v>
      </c>
    </row>
    <row r="43" s="23" customFormat="1" ht="21" customHeight="1" spans="1:8">
      <c r="A43" s="25"/>
      <c r="B43" s="25"/>
      <c r="C43" s="25"/>
      <c r="D43" s="25"/>
      <c r="E43" s="25"/>
      <c r="F43" s="25"/>
      <c r="G43" s="25"/>
      <c r="H43" s="36"/>
    </row>
    <row r="44" s="23" customFormat="1" ht="21" customHeight="1" spans="1:7">
      <c r="A44" s="25"/>
      <c r="B44" s="25"/>
      <c r="C44" s="25"/>
      <c r="D44" s="25"/>
      <c r="E44" s="25"/>
      <c r="F44" s="25"/>
      <c r="G44" s="25"/>
    </row>
    <row r="45" s="23" customFormat="1" ht="21" customHeight="1" spans="1:6">
      <c r="A45" s="25"/>
      <c r="B45" s="25"/>
      <c r="C45" s="25"/>
      <c r="D45" s="25"/>
      <c r="E45" s="25"/>
      <c r="F45" s="25"/>
    </row>
    <row r="46" s="23" customFormat="1" ht="21" customHeight="1" spans="1:7">
      <c r="A46" s="25"/>
      <c r="B46" s="25"/>
      <c r="C46" s="25"/>
      <c r="D46" s="25"/>
      <c r="E46" s="25"/>
      <c r="F46" s="25"/>
      <c r="G46" s="25"/>
    </row>
    <row r="47" s="23" customFormat="1" ht="21" customHeight="1" spans="1:7">
      <c r="A47" s="25"/>
      <c r="B47" s="25"/>
      <c r="C47" s="25"/>
      <c r="D47" s="25"/>
      <c r="E47" s="25"/>
      <c r="F47" s="25"/>
      <c r="G47" s="25"/>
    </row>
    <row r="48" s="23" customFormat="1" ht="21" customHeight="1" spans="1:7">
      <c r="A48" s="25"/>
      <c r="B48" s="25"/>
      <c r="C48" s="25"/>
      <c r="D48" s="25"/>
      <c r="E48" s="25"/>
      <c r="F48" s="25"/>
      <c r="G48" s="25"/>
    </row>
    <row r="49" s="23" customFormat="1" ht="21" customHeight="1" spans="1:7">
      <c r="A49" s="25"/>
      <c r="B49" s="25"/>
      <c r="C49" s="25"/>
      <c r="D49" s="25"/>
      <c r="E49" s="25"/>
      <c r="F49" s="25"/>
      <c r="G49" s="25"/>
    </row>
    <row r="50" s="23" customFormat="1" ht="21" customHeight="1" spans="1:7">
      <c r="A50" s="25"/>
      <c r="B50" s="25"/>
      <c r="C50" s="25"/>
      <c r="D50" s="25"/>
      <c r="E50" s="25"/>
      <c r="F50" s="25"/>
      <c r="G50" s="25"/>
    </row>
    <row r="51" s="23" customFormat="1" ht="21" customHeight="1" spans="1:7">
      <c r="A51" s="25"/>
      <c r="B51" s="25"/>
      <c r="C51" s="25"/>
      <c r="D51" s="25"/>
      <c r="E51" s="25"/>
      <c r="F51" s="25"/>
      <c r="G51" s="25"/>
    </row>
    <row r="52" s="23" customFormat="1" ht="21" customHeight="1"/>
    <row r="53" s="23" customFormat="1" ht="21" customHeight="1" spans="1:7">
      <c r="A53" s="25"/>
      <c r="B53" s="25"/>
      <c r="C53" s="25"/>
      <c r="D53" s="25"/>
      <c r="E53" s="25"/>
      <c r="F53" s="25"/>
      <c r="G53" s="25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2" sqref="A2:G2"/>
    </sheetView>
  </sheetViews>
  <sheetFormatPr defaultColWidth="8" defaultRowHeight="12.75" customHeight="1" outlineLevelCol="7"/>
  <cols>
    <col min="1" max="1" width="21.25" style="23" customWidth="1"/>
    <col min="2" max="2" width="44.125" style="23" customWidth="1"/>
    <col min="3" max="3" width="17.25" style="23" customWidth="1"/>
    <col min="4" max="4" width="15.5" style="23" customWidth="1"/>
    <col min="5" max="5" width="13.125" style="23" customWidth="1"/>
    <col min="6" max="6" width="15.375" style="23" customWidth="1"/>
    <col min="7" max="7" width="16.25" style="23" customWidth="1"/>
    <col min="8" max="9" width="8" style="23" customWidth="1"/>
    <col min="10" max="16384" width="8" style="24"/>
  </cols>
  <sheetData>
    <row r="1" s="23" customFormat="1" ht="15" spans="7:7">
      <c r="G1" s="40"/>
    </row>
    <row r="2" s="23" customFormat="1" ht="30" customHeight="1" spans="1:7">
      <c r="A2" s="26" t="s">
        <v>174</v>
      </c>
      <c r="B2" s="26"/>
      <c r="C2" s="26"/>
      <c r="D2" s="26"/>
      <c r="E2" s="26"/>
      <c r="F2" s="26"/>
      <c r="G2" s="26"/>
    </row>
    <row r="3" s="23" customFormat="1" ht="18" customHeight="1" spans="1:7">
      <c r="A3" s="41" t="s">
        <v>1</v>
      </c>
      <c r="B3" s="41"/>
      <c r="C3" s="41"/>
      <c r="D3" s="42"/>
      <c r="E3" s="42"/>
      <c r="F3" s="42"/>
      <c r="G3" s="30" t="s">
        <v>2</v>
      </c>
    </row>
    <row r="4" s="23" customFormat="1" ht="31.5" customHeight="1" spans="1:7">
      <c r="A4" s="34" t="s">
        <v>175</v>
      </c>
      <c r="B4" s="34" t="s">
        <v>176</v>
      </c>
      <c r="C4" s="34" t="s">
        <v>28</v>
      </c>
      <c r="D4" s="43" t="s">
        <v>177</v>
      </c>
      <c r="E4" s="34" t="s">
        <v>178</v>
      </c>
      <c r="F4" s="44" t="s">
        <v>179</v>
      </c>
      <c r="G4" s="34" t="s">
        <v>180</v>
      </c>
    </row>
    <row r="5" s="23" customFormat="1" ht="21.75" customHeight="1" spans="1:7">
      <c r="A5" s="45" t="s">
        <v>42</v>
      </c>
      <c r="B5" s="45" t="s">
        <v>42</v>
      </c>
      <c r="C5" s="46">
        <v>1</v>
      </c>
      <c r="D5" s="47">
        <f t="shared" ref="D5:G5" si="0">C5+1</f>
        <v>2</v>
      </c>
      <c r="E5" s="47">
        <f t="shared" si="0"/>
        <v>3</v>
      </c>
      <c r="F5" s="47">
        <f t="shared" si="0"/>
        <v>4</v>
      </c>
      <c r="G5" s="47">
        <f t="shared" si="0"/>
        <v>5</v>
      </c>
    </row>
    <row r="6" s="23" customFormat="1" ht="22.5" customHeight="1" spans="1:7">
      <c r="A6" s="37" t="s">
        <v>43</v>
      </c>
      <c r="B6" s="37" t="s">
        <v>28</v>
      </c>
      <c r="C6" s="39">
        <v>30.19</v>
      </c>
      <c r="D6" s="39"/>
      <c r="E6" s="39">
        <v>16.19</v>
      </c>
      <c r="F6" s="38">
        <v>14</v>
      </c>
      <c r="G6" s="38"/>
    </row>
    <row r="7" s="23" customFormat="1" ht="22.5" customHeight="1" spans="1:7">
      <c r="A7" s="37" t="s">
        <v>181</v>
      </c>
      <c r="B7" s="37" t="s">
        <v>182</v>
      </c>
      <c r="C7" s="39">
        <v>30.19</v>
      </c>
      <c r="D7" s="39"/>
      <c r="E7" s="39">
        <v>16.19</v>
      </c>
      <c r="F7" s="38">
        <v>14</v>
      </c>
      <c r="G7" s="38"/>
    </row>
    <row r="8" s="23" customFormat="1" ht="15" spans="1:7">
      <c r="A8" s="36"/>
      <c r="B8" s="36"/>
      <c r="C8" s="36"/>
      <c r="D8" s="36"/>
      <c r="E8" s="36"/>
      <c r="F8" s="36"/>
      <c r="G8" s="36"/>
    </row>
    <row r="9" s="23" customFormat="1" ht="15" spans="1:8">
      <c r="A9" s="36"/>
      <c r="B9" s="36"/>
      <c r="C9" s="36"/>
      <c r="D9" s="36"/>
      <c r="E9" s="36"/>
      <c r="F9" s="36"/>
      <c r="G9" s="36"/>
      <c r="H9" s="36"/>
    </row>
    <row r="10" s="23" customFormat="1" ht="15" spans="1:7">
      <c r="A10" s="36"/>
      <c r="B10" s="36"/>
      <c r="C10" s="36"/>
      <c r="D10" s="36"/>
      <c r="E10" s="36"/>
      <c r="F10" s="36"/>
      <c r="G10" s="36"/>
    </row>
    <row r="11" s="23" customFormat="1" ht="15" spans="1:7">
      <c r="A11" s="36"/>
      <c r="B11" s="36"/>
      <c r="C11" s="36"/>
      <c r="D11" s="36"/>
      <c r="E11" s="36"/>
      <c r="F11" s="36"/>
      <c r="G11" s="36"/>
    </row>
    <row r="12" s="23" customFormat="1" ht="15" spans="1:7">
      <c r="A12" s="36"/>
      <c r="B12" s="36"/>
      <c r="C12" s="36"/>
      <c r="D12" s="36"/>
      <c r="E12" s="36"/>
      <c r="F12" s="36"/>
      <c r="G12" s="36"/>
    </row>
    <row r="13" s="23" customFormat="1" ht="15" spans="1:7">
      <c r="A13" s="36"/>
      <c r="B13" s="36"/>
      <c r="C13" s="36"/>
      <c r="D13" s="36"/>
      <c r="E13" s="36"/>
      <c r="F13" s="36"/>
      <c r="G13" s="36"/>
    </row>
    <row r="14" s="23" customFormat="1" ht="15" spans="1:7">
      <c r="A14" s="36"/>
      <c r="B14" s="36"/>
      <c r="C14" s="36"/>
      <c r="D14" s="36"/>
      <c r="E14" s="36"/>
      <c r="F14" s="36"/>
      <c r="G14" s="36"/>
    </row>
    <row r="15" s="23" customFormat="1" ht="15" spans="1:7">
      <c r="A15" s="36"/>
      <c r="B15" s="36"/>
      <c r="C15" s="36"/>
      <c r="D15" s="36"/>
      <c r="E15" s="36"/>
      <c r="F15" s="36"/>
      <c r="G15" s="36"/>
    </row>
    <row r="16" s="23" customFormat="1" ht="15" spans="5:7">
      <c r="E16" s="36"/>
      <c r="F16" s="36"/>
      <c r="G16" s="36"/>
    </row>
    <row r="17" s="23" customFormat="1" ht="15" spans="4:6">
      <c r="D17" s="36"/>
      <c r="E17" s="36"/>
      <c r="F17" s="36"/>
    </row>
    <row r="18" s="23" customFormat="1" ht="15" spans="2:6">
      <c r="B18" s="36"/>
      <c r="C18" s="36"/>
      <c r="D18" s="36"/>
      <c r="F18" s="36"/>
    </row>
    <row r="19" s="23" customFormat="1" ht="15" spans="3:7">
      <c r="C19" s="36"/>
      <c r="E19" s="36"/>
      <c r="G19" s="36"/>
    </row>
    <row r="20" s="23" customFormat="1" ht="15" spans="3:7">
      <c r="C20" s="36"/>
      <c r="G20" s="36"/>
    </row>
    <row r="21" s="23" customFormat="1" ht="15" spans="5:7">
      <c r="E21" s="36"/>
      <c r="G21" s="36"/>
    </row>
    <row r="22" s="23" customFormat="1" ht="15"/>
    <row r="23" s="23" customFormat="1" ht="15"/>
    <row r="24" s="23" customFormat="1" ht="15"/>
    <row r="25" s="23" customFormat="1" ht="15" spans="4:4">
      <c r="D25" s="36"/>
    </row>
  </sheetData>
  <mergeCells count="1">
    <mergeCell ref="A2:G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E2"/>
    </sheetView>
  </sheetViews>
  <sheetFormatPr defaultColWidth="8" defaultRowHeight="12.75" customHeight="1" outlineLevelCol="7"/>
  <cols>
    <col min="1" max="1" width="14.625" style="23" customWidth="1"/>
    <col min="2" max="2" width="43" style="23" customWidth="1"/>
    <col min="3" max="5" width="24.5" style="23" customWidth="1"/>
    <col min="6" max="6" width="8" style="23" customWidth="1"/>
    <col min="7" max="7" width="11.875" style="23" customWidth="1"/>
    <col min="8" max="9" width="8" style="23" customWidth="1"/>
    <col min="10" max="16384" width="8" style="24"/>
  </cols>
  <sheetData>
    <row r="1" s="23" customFormat="1" ht="21" customHeight="1" spans="1:7">
      <c r="A1" s="25"/>
      <c r="B1" s="25"/>
      <c r="C1" s="25"/>
      <c r="D1" s="25"/>
      <c r="E1" s="25"/>
      <c r="F1" s="25"/>
      <c r="G1" s="25"/>
    </row>
    <row r="2" s="23" customFormat="1" ht="29.25" customHeight="1" spans="1:7">
      <c r="A2" s="26" t="s">
        <v>183</v>
      </c>
      <c r="B2" s="26"/>
      <c r="C2" s="26"/>
      <c r="D2" s="26"/>
      <c r="E2" s="26"/>
      <c r="F2" s="27"/>
      <c r="G2" s="27"/>
    </row>
    <row r="3" s="23" customFormat="1" ht="21" customHeight="1" spans="1:7">
      <c r="A3" s="28" t="s">
        <v>1</v>
      </c>
      <c r="B3" s="29"/>
      <c r="C3" s="29"/>
      <c r="D3" s="29"/>
      <c r="E3" s="30" t="s">
        <v>2</v>
      </c>
      <c r="F3" s="25"/>
      <c r="G3" s="25"/>
    </row>
    <row r="4" s="23" customFormat="1" ht="17.25" customHeight="1" spans="1:7">
      <c r="A4" s="31" t="s">
        <v>78</v>
      </c>
      <c r="B4" s="31"/>
      <c r="C4" s="31" t="s">
        <v>102</v>
      </c>
      <c r="D4" s="31"/>
      <c r="E4" s="31"/>
      <c r="F4" s="25"/>
      <c r="G4" s="25"/>
    </row>
    <row r="5" s="23" customFormat="1" ht="21" customHeight="1" spans="1:7">
      <c r="A5" s="31" t="s">
        <v>84</v>
      </c>
      <c r="B5" s="32" t="s">
        <v>85</v>
      </c>
      <c r="C5" s="33" t="s">
        <v>28</v>
      </c>
      <c r="D5" s="33" t="s">
        <v>79</v>
      </c>
      <c r="E5" s="33" t="s">
        <v>80</v>
      </c>
      <c r="F5" s="25"/>
      <c r="G5" s="25"/>
    </row>
    <row r="6" s="23" customFormat="1" ht="21" customHeight="1" spans="1:8">
      <c r="A6" s="34" t="s">
        <v>42</v>
      </c>
      <c r="B6" s="34" t="s">
        <v>42</v>
      </c>
      <c r="C6" s="35">
        <v>1</v>
      </c>
      <c r="D6" s="35">
        <f>C6+1</f>
        <v>2</v>
      </c>
      <c r="E6" s="35">
        <f>D6+1</f>
        <v>3</v>
      </c>
      <c r="F6" s="25"/>
      <c r="G6" s="25"/>
      <c r="H6" s="36"/>
    </row>
    <row r="7" s="23" customFormat="1" ht="18.75" customHeight="1" spans="1:7">
      <c r="A7" s="37"/>
      <c r="B7" s="37"/>
      <c r="C7" s="38"/>
      <c r="D7" s="39"/>
      <c r="E7" s="38"/>
      <c r="F7" s="25"/>
      <c r="G7" s="25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9" workbookViewId="0">
      <selection activeCell="J10" sqref="J10"/>
    </sheetView>
  </sheetViews>
  <sheetFormatPr defaultColWidth="9" defaultRowHeight="13.5" outlineLevelCol="7"/>
  <cols>
    <col min="1" max="1" width="9.375" style="1" customWidth="1"/>
    <col min="2" max="2" width="4.75" style="1" customWidth="1"/>
    <col min="3" max="3" width="7.375" style="1" customWidth="1"/>
    <col min="4" max="4" width="9" style="1"/>
    <col min="5" max="5" width="21.25" style="1" customWidth="1"/>
    <col min="6" max="6" width="11.875" style="1" customWidth="1"/>
    <col min="7" max="7" width="10" style="1" customWidth="1"/>
    <col min="8" max="8" width="16.25" style="1" customWidth="1"/>
    <col min="9" max="16384" width="9" style="1"/>
  </cols>
  <sheetData>
    <row r="1" s="1" customFormat="1" ht="22" customHeight="1" spans="1:2">
      <c r="A1" s="3" t="s">
        <v>184</v>
      </c>
      <c r="B1" s="3"/>
    </row>
    <row r="2" s="1" customFormat="1" ht="36" customHeight="1" spans="1:8">
      <c r="A2" s="4" t="s">
        <v>185</v>
      </c>
      <c r="B2" s="4"/>
      <c r="C2" s="4"/>
      <c r="D2" s="4"/>
      <c r="E2" s="4"/>
      <c r="F2" s="4"/>
      <c r="G2" s="4"/>
      <c r="H2" s="4"/>
    </row>
    <row r="3" s="1" customFormat="1" ht="30" customHeight="1" spans="1:8">
      <c r="A3" s="6" t="s">
        <v>186</v>
      </c>
      <c r="B3" s="6" t="s">
        <v>182</v>
      </c>
      <c r="C3" s="6"/>
      <c r="D3" s="6"/>
      <c r="E3" s="6"/>
      <c r="F3" s="6"/>
      <c r="G3" s="6"/>
      <c r="H3" s="6"/>
    </row>
    <row r="4" s="1" customFormat="1" ht="30" customHeight="1" spans="1:8">
      <c r="A4" s="6" t="s">
        <v>187</v>
      </c>
      <c r="B4" s="6" t="s">
        <v>188</v>
      </c>
      <c r="C4" s="6"/>
      <c r="D4" s="6"/>
      <c r="E4" s="6"/>
      <c r="F4" s="6" t="s">
        <v>189</v>
      </c>
      <c r="G4" s="80" t="s">
        <v>190</v>
      </c>
      <c r="H4" s="6"/>
    </row>
    <row r="5" s="1" customFormat="1" ht="30" customHeight="1" spans="1:8">
      <c r="A5" s="6" t="s">
        <v>191</v>
      </c>
      <c r="B5" s="6"/>
      <c r="C5" s="6"/>
      <c r="D5" s="6"/>
      <c r="E5" s="6"/>
      <c r="F5" s="6"/>
      <c r="G5" s="6"/>
      <c r="H5" s="6"/>
    </row>
    <row r="6" s="1" customFormat="1" ht="30" customHeight="1" spans="1:8">
      <c r="A6" s="6" t="s">
        <v>192</v>
      </c>
      <c r="B6" s="6"/>
      <c r="C6" s="6"/>
      <c r="D6" s="6" t="s">
        <v>193</v>
      </c>
      <c r="E6" s="6"/>
      <c r="F6" s="6" t="s">
        <v>194</v>
      </c>
      <c r="G6" s="6"/>
      <c r="H6" s="6" t="s">
        <v>195</v>
      </c>
    </row>
    <row r="7" s="1" customFormat="1" ht="30" customHeight="1" spans="1:8">
      <c r="A7" s="6" t="s">
        <v>196</v>
      </c>
      <c r="B7" s="6"/>
      <c r="C7" s="6"/>
      <c r="D7" s="10" t="s">
        <v>197</v>
      </c>
      <c r="E7" s="10"/>
      <c r="F7" s="6" t="s">
        <v>198</v>
      </c>
      <c r="G7" s="6"/>
      <c r="H7" s="6">
        <v>24</v>
      </c>
    </row>
    <row r="8" s="1" customFormat="1" ht="30" customHeight="1" spans="1:8">
      <c r="A8" s="6" t="s">
        <v>199</v>
      </c>
      <c r="B8" s="6"/>
      <c r="C8" s="6"/>
      <c r="D8" s="6">
        <v>26</v>
      </c>
      <c r="E8" s="6"/>
      <c r="F8" s="6" t="s">
        <v>200</v>
      </c>
      <c r="G8" s="6"/>
      <c r="H8" s="6">
        <v>23</v>
      </c>
    </row>
    <row r="9" s="1" customFormat="1" ht="30" customHeight="1" spans="1:8">
      <c r="A9" s="6" t="s">
        <v>201</v>
      </c>
      <c r="B9" s="6"/>
      <c r="C9" s="6"/>
      <c r="D9" s="6">
        <v>3</v>
      </c>
      <c r="E9" s="6"/>
      <c r="F9" s="6" t="s">
        <v>202</v>
      </c>
      <c r="G9" s="6"/>
      <c r="H9" s="6"/>
    </row>
    <row r="10" s="1" customFormat="1" ht="30" customHeight="1" spans="1:8">
      <c r="A10" s="6" t="s">
        <v>203</v>
      </c>
      <c r="B10" s="6"/>
      <c r="C10" s="6"/>
      <c r="D10" s="6"/>
      <c r="E10" s="6"/>
      <c r="F10" s="6"/>
      <c r="G10" s="6"/>
      <c r="H10" s="6"/>
    </row>
    <row r="11" s="1" customFormat="1" ht="30" customHeight="1" spans="1:8">
      <c r="A11" s="6" t="s">
        <v>204</v>
      </c>
      <c r="B11" s="6"/>
      <c r="C11" s="6"/>
      <c r="D11" s="6">
        <v>472.62</v>
      </c>
      <c r="E11" s="6"/>
      <c r="F11" s="6" t="s">
        <v>205</v>
      </c>
      <c r="G11" s="6"/>
      <c r="H11" s="6"/>
    </row>
    <row r="12" s="1" customFormat="1" ht="30" customHeight="1" spans="1:8">
      <c r="A12" s="6" t="s">
        <v>206</v>
      </c>
      <c r="B12" s="6"/>
      <c r="C12" s="6"/>
      <c r="D12" s="6">
        <v>385.63</v>
      </c>
      <c r="E12" s="6"/>
      <c r="F12" s="6" t="s">
        <v>207</v>
      </c>
      <c r="G12" s="6"/>
      <c r="H12" s="6"/>
    </row>
    <row r="13" s="1" customFormat="1" ht="30" customHeight="1" spans="1:8">
      <c r="A13" s="6" t="s">
        <v>208</v>
      </c>
      <c r="B13" s="6"/>
      <c r="C13" s="6"/>
      <c r="D13" s="6">
        <v>472.62</v>
      </c>
      <c r="E13" s="6"/>
      <c r="F13" s="6" t="s">
        <v>209</v>
      </c>
      <c r="G13" s="6"/>
      <c r="H13" s="6">
        <v>344.55</v>
      </c>
    </row>
    <row r="14" s="1" customFormat="1" ht="30" customHeight="1" spans="1:8">
      <c r="A14" s="6" t="s">
        <v>107</v>
      </c>
      <c r="B14" s="6"/>
      <c r="C14" s="6"/>
      <c r="D14" s="6">
        <v>84.17</v>
      </c>
      <c r="E14" s="6"/>
      <c r="F14" s="6" t="s">
        <v>210</v>
      </c>
      <c r="G14" s="6"/>
      <c r="H14" s="6">
        <v>43.9</v>
      </c>
    </row>
    <row r="15" s="1" customFormat="1" ht="30" customHeight="1" spans="1:8">
      <c r="A15" s="6" t="s">
        <v>211</v>
      </c>
      <c r="B15" s="6"/>
      <c r="C15" s="6"/>
      <c r="D15" s="6"/>
      <c r="E15" s="6"/>
      <c r="F15" s="6"/>
      <c r="G15" s="6"/>
      <c r="H15" s="6"/>
    </row>
    <row r="16" s="1" customFormat="1" ht="30" customHeight="1" spans="1:8">
      <c r="A16" s="6" t="s">
        <v>212</v>
      </c>
      <c r="B16" s="6"/>
      <c r="C16" s="6" t="s">
        <v>213</v>
      </c>
      <c r="D16" s="6"/>
      <c r="E16" s="6" t="s">
        <v>214</v>
      </c>
      <c r="F16" s="6" t="s">
        <v>215</v>
      </c>
      <c r="G16" s="6"/>
      <c r="H16" s="6"/>
    </row>
    <row r="17" s="1" customFormat="1" ht="30" customHeight="1" spans="1:8">
      <c r="A17" s="17" t="s">
        <v>216</v>
      </c>
      <c r="B17" s="18"/>
      <c r="C17" s="17" t="s">
        <v>217</v>
      </c>
      <c r="D17" s="18"/>
      <c r="E17" s="6" t="s">
        <v>218</v>
      </c>
      <c r="F17" s="6" t="s">
        <v>219</v>
      </c>
      <c r="G17" s="6"/>
      <c r="H17" s="6"/>
    </row>
    <row r="18" s="1" customFormat="1" ht="30" customHeight="1" spans="1:8">
      <c r="A18" s="19"/>
      <c r="B18" s="20"/>
      <c r="C18" s="19"/>
      <c r="D18" s="20"/>
      <c r="E18" s="6" t="s">
        <v>220</v>
      </c>
      <c r="F18" s="6" t="s">
        <v>221</v>
      </c>
      <c r="G18" s="6"/>
      <c r="H18" s="6"/>
    </row>
    <row r="19" s="1" customFormat="1" ht="30" customHeight="1" spans="1:8">
      <c r="A19" s="19"/>
      <c r="B19" s="20"/>
      <c r="C19" s="19"/>
      <c r="D19" s="20"/>
      <c r="E19" s="6" t="s">
        <v>222</v>
      </c>
      <c r="F19" s="6" t="s">
        <v>223</v>
      </c>
      <c r="G19" s="6"/>
      <c r="H19" s="6"/>
    </row>
    <row r="20" s="1" customFormat="1" ht="30" customHeight="1" spans="1:8">
      <c r="A20" s="19"/>
      <c r="B20" s="20"/>
      <c r="C20" s="19"/>
      <c r="D20" s="20"/>
      <c r="E20" s="6" t="s">
        <v>224</v>
      </c>
      <c r="F20" s="6" t="s">
        <v>225</v>
      </c>
      <c r="G20" s="6"/>
      <c r="H20" s="6"/>
    </row>
    <row r="21" s="1" customFormat="1" ht="30" customHeight="1" spans="1:8">
      <c r="A21" s="19"/>
      <c r="B21" s="20"/>
      <c r="C21" s="19"/>
      <c r="D21" s="20"/>
      <c r="E21" s="6" t="s">
        <v>226</v>
      </c>
      <c r="F21" s="6" t="s">
        <v>227</v>
      </c>
      <c r="G21" s="6"/>
      <c r="H21" s="6"/>
    </row>
    <row r="22" s="1" customFormat="1" ht="30" customHeight="1" spans="1:8">
      <c r="A22" s="19"/>
      <c r="B22" s="20"/>
      <c r="C22" s="19"/>
      <c r="D22" s="20"/>
      <c r="E22" s="6" t="s">
        <v>228</v>
      </c>
      <c r="F22" s="6" t="s">
        <v>229</v>
      </c>
      <c r="G22" s="6"/>
      <c r="H22" s="6"/>
    </row>
    <row r="23" s="1" customFormat="1" ht="30" customHeight="1" spans="1:8">
      <c r="A23" s="19"/>
      <c r="B23" s="20"/>
      <c r="C23" s="21"/>
      <c r="D23" s="22"/>
      <c r="E23" s="6" t="s">
        <v>230</v>
      </c>
      <c r="F23" s="6" t="s">
        <v>231</v>
      </c>
      <c r="G23" s="6"/>
      <c r="H23" s="6"/>
    </row>
    <row r="24" s="1" customFormat="1" ht="30" customHeight="1" spans="1:8">
      <c r="A24" s="19"/>
      <c r="B24" s="20"/>
      <c r="C24" s="17" t="s">
        <v>232</v>
      </c>
      <c r="D24" s="18"/>
      <c r="E24" s="10" t="s">
        <v>233</v>
      </c>
      <c r="F24" s="6" t="s">
        <v>234</v>
      </c>
      <c r="G24" s="6"/>
      <c r="H24" s="6"/>
    </row>
    <row r="25" s="1" customFormat="1" ht="30" customHeight="1" spans="1:8">
      <c r="A25" s="19"/>
      <c r="B25" s="20"/>
      <c r="C25" s="21"/>
      <c r="D25" s="22"/>
      <c r="E25" s="6" t="s">
        <v>235</v>
      </c>
      <c r="F25" s="6" t="s">
        <v>236</v>
      </c>
      <c r="G25" s="6"/>
      <c r="H25" s="6"/>
    </row>
    <row r="26" s="1" customFormat="1" ht="30" customHeight="1" spans="1:8">
      <c r="A26" s="19"/>
      <c r="B26" s="20"/>
      <c r="C26" s="6" t="s">
        <v>237</v>
      </c>
      <c r="D26" s="6"/>
      <c r="E26" s="6" t="s">
        <v>238</v>
      </c>
      <c r="F26" s="9" t="s">
        <v>239</v>
      </c>
      <c r="G26" s="6"/>
      <c r="H26" s="6"/>
    </row>
    <row r="27" s="1" customFormat="1" ht="30" customHeight="1" spans="1:8">
      <c r="A27" s="19"/>
      <c r="B27" s="20"/>
      <c r="C27" s="17" t="s">
        <v>240</v>
      </c>
      <c r="D27" s="18"/>
      <c r="E27" s="6" t="s">
        <v>79</v>
      </c>
      <c r="F27" s="6" t="s">
        <v>241</v>
      </c>
      <c r="G27" s="6"/>
      <c r="H27" s="6"/>
    </row>
    <row r="28" s="1" customFormat="1" ht="30" customHeight="1" spans="1:8">
      <c r="A28" s="21"/>
      <c r="B28" s="22"/>
      <c r="C28" s="21"/>
      <c r="D28" s="22"/>
      <c r="E28" s="6" t="s">
        <v>242</v>
      </c>
      <c r="F28" s="6" t="s">
        <v>243</v>
      </c>
      <c r="G28" s="6"/>
      <c r="H28" s="6"/>
    </row>
    <row r="29" s="1" customFormat="1" ht="30" customHeight="1" spans="1:8">
      <c r="A29" s="6" t="s">
        <v>244</v>
      </c>
      <c r="B29" s="6"/>
      <c r="C29" s="6" t="s">
        <v>245</v>
      </c>
      <c r="D29" s="6"/>
      <c r="E29" s="6" t="s">
        <v>246</v>
      </c>
      <c r="F29" s="6" t="s">
        <v>247</v>
      </c>
      <c r="G29" s="6"/>
      <c r="H29" s="6"/>
    </row>
    <row r="30" s="1" customFormat="1" ht="30" customHeight="1" spans="1:8">
      <c r="A30" s="6"/>
      <c r="B30" s="6"/>
      <c r="C30" s="6" t="s">
        <v>248</v>
      </c>
      <c r="D30" s="6"/>
      <c r="E30" s="6"/>
      <c r="F30" s="6"/>
      <c r="G30" s="6"/>
      <c r="H30" s="6"/>
    </row>
    <row r="31" s="1" customFormat="1" ht="30" customHeight="1" spans="1:8">
      <c r="A31" s="6"/>
      <c r="B31" s="6"/>
      <c r="C31" s="6" t="s">
        <v>249</v>
      </c>
      <c r="D31" s="6"/>
      <c r="E31" s="6"/>
      <c r="F31" s="6"/>
      <c r="G31" s="6"/>
      <c r="H31" s="6"/>
    </row>
    <row r="32" s="1" customFormat="1" ht="30" customHeight="1" spans="1:8">
      <c r="A32" s="6" t="s">
        <v>250</v>
      </c>
      <c r="B32" s="6"/>
      <c r="C32" s="6" t="s">
        <v>250</v>
      </c>
      <c r="D32" s="6"/>
      <c r="E32" s="6" t="s">
        <v>251</v>
      </c>
      <c r="F32" s="6" t="s">
        <v>252</v>
      </c>
      <c r="G32" s="6"/>
      <c r="H32" s="6"/>
    </row>
  </sheetData>
  <mergeCells count="62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C26:D26"/>
    <mergeCell ref="F26:H26"/>
    <mergeCell ref="F27:H27"/>
    <mergeCell ref="F28:H28"/>
    <mergeCell ref="C29:D29"/>
    <mergeCell ref="F29:H29"/>
    <mergeCell ref="C30:D30"/>
    <mergeCell ref="F30:H30"/>
    <mergeCell ref="C31:D31"/>
    <mergeCell ref="F31:H31"/>
    <mergeCell ref="A32:B32"/>
    <mergeCell ref="C32:D32"/>
    <mergeCell ref="F32:H32"/>
    <mergeCell ref="C17:D23"/>
    <mergeCell ref="C24:D25"/>
    <mergeCell ref="C27:D28"/>
    <mergeCell ref="A17:B28"/>
    <mergeCell ref="A29:B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三公表</vt:lpstr>
      <vt:lpstr>政府性基金预算支出表</vt:lpstr>
      <vt:lpstr>部门整体支出绩效目标表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FDSAF</dc:creator>
  <cp:lastModifiedBy>lenovo</cp:lastModifiedBy>
  <dcterms:created xsi:type="dcterms:W3CDTF">2021-03-06T04:33:00Z</dcterms:created>
  <dcterms:modified xsi:type="dcterms:W3CDTF">2021-03-09T09:19:39Z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