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firstSheet="4" activeTab="9"/>
  </bookViews>
  <sheets>
    <sheet name="收入预算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三公" sheetId="7" r:id="rId7"/>
    <sheet name="政府性基金预算支出表" sheetId="8" r:id="rId8"/>
    <sheet name="部门整体支出绩效目标表" sheetId="9" r:id="rId9"/>
    <sheet name="一级项目绩效目标表" sheetId="10" r:id="rId10"/>
  </sheets>
  <externalReferences>
    <externalReference r:id="rId11"/>
  </externalReferences>
  <calcPr calcId="144525"/>
</workbook>
</file>

<file path=xl/sharedStrings.xml><?xml version="1.0" encoding="utf-8"?>
<sst xmlns="http://schemas.openxmlformats.org/spreadsheetml/2006/main" count="385" uniqueCount="246">
  <si>
    <t>收支预算总表</t>
  </si>
  <si>
    <t>填报单位:411宜春市奉新生态环境局 , 411001宜春市奉新生态环境局本级</t>
  </si>
  <si>
    <t>单位：万元</t>
  </si>
  <si>
    <t>收      入</t>
  </si>
  <si>
    <t xml:space="preserve">支       出 </t>
  </si>
  <si>
    <t>项目</t>
  </si>
  <si>
    <t>预算数</t>
  </si>
  <si>
    <t>项目(按支出功能科目类级)</t>
  </si>
  <si>
    <t>一、财政拨款</t>
  </si>
  <si>
    <t xml:space="preserve">    一般公共预算拨款收入</t>
  </si>
  <si>
    <t xml:space="preserve">    专项收入</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</si>
  <si>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</si>
  <si>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</si>
  <si>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</si>
  <si>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</si>
  <si>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</si>
  <si>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</si>
  <si>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</si>
  <si>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</si>
  <si>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</si>
  <si>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</si>
  <si>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</si>
  <si>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</si>
  <si>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</si>
  <si>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</si>
  <si>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</si>
  <si>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</si>
  <si>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</si>
  <si>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</si>
  <si>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</si>
  <si>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</si>
  <si>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</si>
  <si>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</si>
  <si>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</si>
  <si>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</si>
  <si>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</si>
  <si>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</si>
  <si>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</si>
  <si>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</si>
  <si>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</si>
  <si>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</si>
  <si>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</si>
  <si>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</si>
  <si>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</si>
  <si>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</si>
  <si>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</si>
  <si>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</si>
  <si>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</si>
  <si>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</si>
  <si>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</si>
  <si>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</si>
  <si>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</si>
  <si>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</si>
  <si>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</si>
  <si>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</si>
  <si>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</si>
  <si>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211</t>
  </si>
  <si>
    <t>节能环保支出</t>
  </si>
  <si>
    <t>　01</t>
  </si>
  <si>
    <t>　环境保护管理事务</t>
  </si>
  <si>
    <t>　　2110101</t>
  </si>
  <si>
    <t>　　行政运行</t>
  </si>
  <si>
    <t>　　2110199</t>
  </si>
  <si>
    <t>　　其他环境保护管理事务支出</t>
  </si>
  <si>
    <t>221</t>
  </si>
  <si>
    <t>住房保障支出</t>
  </si>
  <si>
    <t>　02</t>
  </si>
  <si>
    <t>　住房改革支出</t>
  </si>
  <si>
    <t>　　2210201</t>
  </si>
  <si>
    <t>　　住房公积金</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</si>
  <si>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</si>
  <si>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</si>
  <si>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</si>
  <si>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</si>
  <si>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</si>
  <si>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</si>
  <si>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</si>
  <si>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</si>
  <si>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</si>
  <si>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</si>
  <si>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</si>
  <si>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</si>
  <si>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</si>
  <si>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</si>
  <si>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</si>
  <si>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</si>
  <si>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</si>
  <si>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</si>
  <si>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</si>
  <si>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</si>
  <si>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</si>
  <si>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</si>
  <si>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</si>
  <si>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</si>
  <si>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一般公共预算支出表</t>
  </si>
  <si>
    <t>2021年预算数</t>
  </si>
  <si>
    <t>一般公共预算基本支出表</t>
  </si>
  <si>
    <t>支出经济分类科目</t>
  </si>
  <si>
    <t>2021年基本支出</t>
  </si>
  <si>
    <t>人员经费</t>
  </si>
  <si>
    <t>公用经费</t>
  </si>
  <si>
    <t>工资福利支出</t>
  </si>
  <si>
    <t>30101</t>
  </si>
  <si>
    <t>　基本工资</t>
  </si>
  <si>
    <t>3010201</t>
  </si>
  <si>
    <t>　标准津贴</t>
  </si>
  <si>
    <t>3010301</t>
  </si>
  <si>
    <t>　13个月奖金</t>
  </si>
  <si>
    <t>30108</t>
  </si>
  <si>
    <t>　机关事业单位基本养老保险缴费</t>
  </si>
  <si>
    <t>3011001</t>
  </si>
  <si>
    <t>　职工基本医疗保险缴费在职人员</t>
  </si>
  <si>
    <t>3011002</t>
  </si>
  <si>
    <t>　职工基本医疗保险医疗保险缴费离退休人员</t>
  </si>
  <si>
    <t>3011201</t>
  </si>
  <si>
    <t>　工伤保险</t>
  </si>
  <si>
    <t>3011202</t>
  </si>
  <si>
    <t>　失业保险</t>
  </si>
  <si>
    <t>3011203</t>
  </si>
  <si>
    <t>　大病统筹</t>
  </si>
  <si>
    <t>30113</t>
  </si>
  <si>
    <t>　住房公积金</t>
  </si>
  <si>
    <t>3019901</t>
  </si>
  <si>
    <t>　降温费</t>
  </si>
  <si>
    <t>3019902</t>
  </si>
  <si>
    <t>　烤火费</t>
  </si>
  <si>
    <t>商品和服务支出</t>
  </si>
  <si>
    <t>30201</t>
  </si>
  <si>
    <t>　办公费</t>
  </si>
  <si>
    <t>30202</t>
  </si>
  <si>
    <t>　印刷费</t>
  </si>
  <si>
    <t>30205</t>
  </si>
  <si>
    <t>　水费</t>
  </si>
  <si>
    <t>30206</t>
  </si>
  <si>
    <t>　电费</t>
  </si>
  <si>
    <t>30207</t>
  </si>
  <si>
    <t>　邮电费</t>
  </si>
  <si>
    <t>30211</t>
  </si>
  <si>
    <t>　差旅费</t>
  </si>
  <si>
    <t>30215</t>
  </si>
  <si>
    <t>　会议费</t>
  </si>
  <si>
    <t>30218</t>
  </si>
  <si>
    <t>　专用材料费</t>
  </si>
  <si>
    <t>30228</t>
  </si>
  <si>
    <t>　工会经费</t>
  </si>
  <si>
    <t>3023901</t>
  </si>
  <si>
    <t>　公务交通补贴</t>
  </si>
  <si>
    <t>30299</t>
  </si>
  <si>
    <t>　其他商品和服务支出</t>
  </si>
  <si>
    <t>对个人和家庭的补助</t>
  </si>
  <si>
    <t>30309</t>
  </si>
  <si>
    <t>　奖励金</t>
  </si>
  <si>
    <t>30399</t>
  </si>
  <si>
    <t>　其他对个人和家庭的补助</t>
  </si>
  <si>
    <t>一般公共预算'三公'经费支出表</t>
  </si>
  <si>
    <t>单位编码</t>
  </si>
  <si>
    <t>单位名称</t>
  </si>
  <si>
    <t>因公出国(境)费</t>
  </si>
  <si>
    <t>公务接待费</t>
  </si>
  <si>
    <t>公务用车运行维护费</t>
  </si>
  <si>
    <t>公务用车购置</t>
  </si>
  <si>
    <t>411</t>
  </si>
  <si>
    <t>宜春市奉新生态环境局</t>
  </si>
  <si>
    <t>政府性基金预算支出表</t>
  </si>
  <si>
    <t>部门公开表9</t>
  </si>
  <si>
    <t>2021年部门整体绩效目标表</t>
  </si>
  <si>
    <t>部门名称</t>
  </si>
  <si>
    <t>联系人</t>
  </si>
  <si>
    <t>肖虹</t>
  </si>
  <si>
    <t>联系电话</t>
  </si>
  <si>
    <t>部门基本信息</t>
  </si>
  <si>
    <t>部门所属领域</t>
  </si>
  <si>
    <t>生态环境</t>
  </si>
  <si>
    <t>直属单位包括</t>
  </si>
  <si>
    <t>宜春市奉新生态环境保护综合执法大队、宜春市奉新生态环境监测站</t>
  </si>
  <si>
    <t>内设职能部门</t>
  </si>
  <si>
    <t>办公室、环境影响评价与辐射管理股、水环境和流域管理股、大气环境和应对气候变化股、自然生态和土壤环境管理股</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</si>
  <si>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</si>
  <si>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</si>
  <si>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</si>
  <si>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</si>
  <si>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</si>
  <si>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</si>
  <si>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</si>
  <si>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</si>
  <si>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</si>
  <si>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</si>
  <si>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</si>
  <si>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</si>
  <si>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</si>
  <si>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</si>
  <si>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</si>
  <si>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</si>
  <si>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</si>
  <si>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</si>
  <si>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</si>
  <si>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</si>
  <si>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pm2.5达到二级标准；国控、省控断面水质稳定在Ⅲ类以上；中央、省委反馈问题整改率100%；主要污染物削减率完成上级下达的目标</t>
  </si>
  <si>
    <t xml:space="preserve"> =100%万元</t>
  </si>
  <si>
    <t>保障奉新生态环境局正常的行政运行及在职人员和退休人员的各项社会保障</t>
  </si>
  <si>
    <t>保障生态环境局工作的基本运转经费</t>
  </si>
  <si>
    <t>质量指标</t>
  </si>
  <si>
    <t>促进增加经济效益</t>
  </si>
  <si>
    <t xml:space="preserve"> =100%</t>
  </si>
  <si>
    <t>时效指标</t>
  </si>
  <si>
    <t>促进增加资金投入</t>
  </si>
  <si>
    <t>成本指标</t>
  </si>
  <si>
    <t>力争使服务对象对环境保护项目实施的满意度达到较高的水平</t>
  </si>
  <si>
    <t>效益指标</t>
  </si>
  <si>
    <t>经济效益指标</t>
  </si>
  <si>
    <t>没有超过预算金额</t>
  </si>
  <si>
    <t>提供更多的优质生态产品</t>
  </si>
  <si>
    <t>生态效益指标</t>
  </si>
  <si>
    <t>通过项目的实施，力争使服务对象对环境保护项目实施的满意度达到较高的水平</t>
  </si>
  <si>
    <t>可持续影响指标</t>
  </si>
  <si>
    <t>完成年初提出的年度总体目标</t>
  </si>
  <si>
    <t>满意度指标</t>
  </si>
  <si>
    <t>在2021年完成各项资金资金支出进度要求，保障生态环境局各项工作顺利开展；环保资金及时到位、人员工资薪金按月发放</t>
  </si>
  <si>
    <t xml:space="preserve"> =91%</t>
  </si>
  <si>
    <t>部门公开表10</t>
  </si>
  <si>
    <t>一级项目绩效目标表</t>
  </si>
  <si>
    <t>(2021年度)</t>
  </si>
  <si>
    <t>项目名称</t>
  </si>
  <si>
    <t>工作经费</t>
  </si>
  <si>
    <t>主管部门及代码</t>
  </si>
  <si>
    <t>实施单位</t>
  </si>
  <si>
    <t>项目属性</t>
  </si>
  <si>
    <t>经常性项目</t>
  </si>
  <si>
    <t>项目日期范围</t>
  </si>
  <si>
    <t>项目资金
(万元)</t>
  </si>
  <si>
    <t>年度资金总额</t>
  </si>
  <si>
    <t>其中：财政拨款</t>
  </si>
  <si>
    <t>年度绩效目标</t>
  </si>
  <si>
    <t>该项目绩效目标为：1、提高执法水平；2、增强监测能力；3、提高环境管理水平。</t>
  </si>
  <si>
    <t>指标值</t>
  </si>
  <si>
    <t>在职人数和退休人数</t>
  </si>
  <si>
    <t>在职45人及退休10人</t>
  </si>
  <si>
    <t>保障人员经费及公用经费</t>
  </si>
  <si>
    <t>&gt;90%</t>
  </si>
  <si>
    <t>2021年全年</t>
  </si>
  <si>
    <t>及时</t>
  </si>
  <si>
    <t>在职人员经费及公用经费</t>
  </si>
  <si>
    <t>67.87万元</t>
  </si>
  <si>
    <t>社会效益指标</t>
  </si>
  <si>
    <t>可维护社会稳定，更好地开展工作</t>
  </si>
  <si>
    <t>群众满意度</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</si>
</sst>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000"/>
    <numFmt numFmtId="44" formatCode="_ &quot;￥&quot;* #,##0.00_ ;_ &quot;￥&quot;* \-#,##0.00_ ;_ &quot;￥&quot;* &quot;-&quot;??_ ;_ @_ "/>
  </numFmts>
  <fonts count="35">
    <font>
      <sz val="11"/>
      <color theme="1"/>
      <name val="宋体"/>
      <charset val="134"/>
      <scheme val="minor"/>
    </font>
    <font>
      <sz val="12"/>
      <color theme="1"/>
      <name val="宋体"/>
      <charset val="134"/>
      <scheme val="minor"/>
    </font>
    <font>
      <sz val="22"/>
      <color theme="1"/>
      <name val="宋体"/>
      <charset val="134"/>
      <scheme val="minor"/>
    </font>
    <font>
      <sz val="12"/>
      <color theme="1"/>
      <name val="仿宋"/>
      <charset val="134"/>
    </font>
    <font>
      <sz val="8"/>
      <color theme="1"/>
      <name val="仿宋"/>
      <charset val="134"/>
    </font>
    <font>
      <sz val="8"/>
      <name val="宋体"/>
      <charset val="134"/>
    </font>
    <font>
      <sz val="10.5"/>
      <name val="宋体"/>
      <charset val="134"/>
    </font>
    <font>
      <sz val="11"/>
      <color indexed="8"/>
      <name val="Calibri"/>
      <charset val="134"/>
    </font>
    <font>
      <sz val="10"/>
      <name val="Arial"/>
      <charset val="134"/>
    </font>
    <font>
      <sz val="10"/>
      <color indexed="8"/>
      <name val="宋体"/>
      <charset val="134"/>
    </font>
    <font>
      <b/>
      <sz val="22"/>
      <color indexed="8"/>
      <name val="宋体"/>
      <charset val="134"/>
    </font>
    <font>
      <sz val="12"/>
      <color indexed="8"/>
      <name val="宋体"/>
      <charset val="134"/>
    </font>
    <font>
      <sz val="9"/>
      <color indexed="8"/>
      <name val="宋体"/>
      <charset val="134"/>
    </font>
    <font>
      <sz val="12"/>
      <color indexed="8"/>
      <name val="Calibri"/>
      <charset val="134"/>
    </font>
    <font>
      <b/>
      <sz val="20"/>
      <color indexed="8"/>
      <name val="宋体"/>
      <charset val="134"/>
    </font>
    <font>
      <b/>
      <sz val="16"/>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31"/>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31" fillId="23"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23" applyNumberFormat="0" applyFont="0" applyAlignment="0" applyProtection="0">
      <alignment vertical="center"/>
    </xf>
    <xf numFmtId="0" fontId="24" fillId="22"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21" applyNumberFormat="0" applyFill="0" applyAlignment="0" applyProtection="0">
      <alignment vertical="center"/>
    </xf>
    <xf numFmtId="0" fontId="18" fillId="0" borderId="21" applyNumberFormat="0" applyFill="0" applyAlignment="0" applyProtection="0">
      <alignment vertical="center"/>
    </xf>
    <xf numFmtId="0" fontId="24" fillId="28" borderId="0" applyNumberFormat="0" applyBorder="0" applyAlignment="0" applyProtection="0">
      <alignment vertical="center"/>
    </xf>
    <xf numFmtId="0" fontId="21" fillId="0" borderId="25" applyNumberFormat="0" applyFill="0" applyAlignment="0" applyProtection="0">
      <alignment vertical="center"/>
    </xf>
    <xf numFmtId="0" fontId="24" fillId="21" borderId="0" applyNumberFormat="0" applyBorder="0" applyAlignment="0" applyProtection="0">
      <alignment vertical="center"/>
    </xf>
    <xf numFmtId="0" fontId="25" fillId="14" borderId="22" applyNumberFormat="0" applyAlignment="0" applyProtection="0">
      <alignment vertical="center"/>
    </xf>
    <xf numFmtId="0" fontId="32" fillId="14" borderId="26" applyNumberFormat="0" applyAlignment="0" applyProtection="0">
      <alignment vertical="center"/>
    </xf>
    <xf numFmtId="0" fontId="17" fillId="5" borderId="20" applyNumberFormat="0" applyAlignment="0" applyProtection="0">
      <alignment vertical="center"/>
    </xf>
    <xf numFmtId="0" fontId="16" fillId="33" borderId="0" applyNumberFormat="0" applyBorder="0" applyAlignment="0" applyProtection="0">
      <alignment vertical="center"/>
    </xf>
    <xf numFmtId="0" fontId="24" fillId="18" borderId="0" applyNumberFormat="0" applyBorder="0" applyAlignment="0" applyProtection="0">
      <alignment vertical="center"/>
    </xf>
    <xf numFmtId="0" fontId="33" fillId="0" borderId="27" applyNumberFormat="0" applyFill="0" applyAlignment="0" applyProtection="0">
      <alignment vertical="center"/>
    </xf>
    <xf numFmtId="0" fontId="27" fillId="0" borderId="24" applyNumberFormat="0" applyFill="0" applyAlignment="0" applyProtection="0">
      <alignment vertical="center"/>
    </xf>
    <xf numFmtId="0" fontId="34" fillId="32" borderId="0" applyNumberFormat="0" applyBorder="0" applyAlignment="0" applyProtection="0">
      <alignment vertical="center"/>
    </xf>
    <xf numFmtId="0" fontId="30" fillId="20" borderId="0" applyNumberFormat="0" applyBorder="0" applyAlignment="0" applyProtection="0">
      <alignment vertical="center"/>
    </xf>
    <xf numFmtId="0" fontId="16" fillId="25" borderId="0" applyNumberFormat="0" applyBorder="0" applyAlignment="0" applyProtection="0">
      <alignment vertical="center"/>
    </xf>
    <xf numFmtId="0" fontId="24" fillId="13" borderId="0" applyNumberFormat="0" applyBorder="0" applyAlignment="0" applyProtection="0">
      <alignment vertical="center"/>
    </xf>
    <xf numFmtId="0" fontId="16" fillId="24"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24" fillId="11" borderId="0" applyNumberFormat="0" applyBorder="0" applyAlignment="0" applyProtection="0">
      <alignment vertical="center"/>
    </xf>
    <xf numFmtId="0" fontId="16" fillId="3"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6" fillId="7" borderId="0" applyNumberFormat="0" applyBorder="0" applyAlignment="0" applyProtection="0">
      <alignment vertical="center"/>
    </xf>
    <xf numFmtId="0" fontId="24" fillId="19" borderId="0" applyNumberFormat="0" applyBorder="0" applyAlignment="0" applyProtection="0">
      <alignment vertical="center"/>
    </xf>
  </cellStyleXfs>
  <cellXfs count="80">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0" xfId="0" applyFont="1" applyFill="1" applyBorder="1" applyAlignment="1" applyProtection="1"/>
    <xf numFmtId="0" fontId="8" fillId="0" borderId="0" xfId="0" applyFont="1" applyFill="1" applyBorder="1" applyAlignment="1"/>
    <xf numFmtId="0" fontId="9" fillId="0" borderId="0" xfId="0" applyFont="1" applyFill="1" applyBorder="1" applyAlignment="1" applyProtection="1"/>
    <xf numFmtId="0" fontId="10" fillId="0" borderId="0" xfId="0" applyFont="1" applyFill="1" applyBorder="1" applyAlignment="1" applyProtection="1">
      <alignment horizontal="center" vertical="center"/>
    </xf>
    <xf numFmtId="0" fontId="10" fillId="0" borderId="0" xfId="0" applyFont="1" applyFill="1" applyBorder="1" applyAlignment="1" applyProtection="1"/>
    <xf numFmtId="0" fontId="11" fillId="0" borderId="0" xfId="0" applyFont="1" applyFill="1" applyBorder="1" applyAlignment="1" applyProtection="1">
      <alignment horizontal="left" vertical="center"/>
    </xf>
    <xf numFmtId="0" fontId="11" fillId="0" borderId="0" xfId="0" applyFont="1" applyFill="1" applyBorder="1" applyAlignment="1" applyProtection="1"/>
    <xf numFmtId="0" fontId="11" fillId="0" borderId="0" xfId="0" applyFont="1" applyFill="1" applyBorder="1" applyAlignment="1" applyProtection="1">
      <alignment horizontal="right" vertical="center"/>
    </xf>
    <xf numFmtId="0" fontId="11" fillId="0" borderId="1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2" fillId="0" borderId="0" xfId="0" applyFont="1" applyFill="1" applyBorder="1" applyAlignment="1" applyProtection="1"/>
    <xf numFmtId="49" fontId="11" fillId="0" borderId="12" xfId="0" applyNumberFormat="1" applyFont="1" applyFill="1" applyBorder="1" applyAlignment="1" applyProtection="1">
      <alignment horizontal="left" vertical="center" wrapText="1"/>
    </xf>
    <xf numFmtId="4" fontId="11" fillId="0" borderId="11" xfId="0" applyNumberFormat="1" applyFont="1" applyFill="1" applyBorder="1" applyAlignment="1" applyProtection="1">
      <alignment horizontal="right" vertical="center" wrapText="1"/>
    </xf>
    <xf numFmtId="4" fontId="11" fillId="0" borderId="12" xfId="0" applyNumberFormat="1" applyFont="1" applyFill="1" applyBorder="1" applyAlignment="1" applyProtection="1">
      <alignment horizontal="right" vertical="center" wrapText="1"/>
    </xf>
    <xf numFmtId="0" fontId="12" fillId="0" borderId="0" xfId="0" applyFont="1" applyFill="1" applyBorder="1" applyAlignment="1" applyProtection="1">
      <alignment horizontal="right"/>
    </xf>
    <xf numFmtId="0" fontId="11" fillId="0" borderId="0" xfId="0" applyFont="1" applyFill="1" applyBorder="1" applyAlignment="1" applyProtection="1">
      <alignment vertical="center"/>
    </xf>
    <xf numFmtId="0" fontId="13" fillId="0" borderId="0" xfId="0" applyFont="1" applyFill="1" applyBorder="1" applyAlignment="1" applyProtection="1"/>
    <xf numFmtId="0" fontId="11" fillId="0" borderId="16" xfId="0" applyFont="1" applyFill="1" applyBorder="1" applyAlignment="1" applyProtection="1">
      <alignment horizontal="center" vertical="center"/>
    </xf>
    <xf numFmtId="0" fontId="11" fillId="0" borderId="14" xfId="0" applyFont="1" applyFill="1" applyBorder="1" applyAlignment="1" applyProtection="1">
      <alignment horizontal="center" vertical="center" wrapText="1"/>
    </xf>
    <xf numFmtId="49" fontId="11" fillId="0" borderId="17" xfId="0" applyNumberFormat="1" applyFont="1" applyFill="1" applyBorder="1" applyAlignment="1" applyProtection="1">
      <alignment horizontal="center" vertical="center" wrapText="1"/>
    </xf>
    <xf numFmtId="37" fontId="11" fillId="0" borderId="17" xfId="0" applyNumberFormat="1" applyFont="1" applyFill="1" applyBorder="1" applyAlignment="1" applyProtection="1">
      <alignment horizontal="center" vertical="center" wrapText="1"/>
    </xf>
    <xf numFmtId="37" fontId="11" fillId="0" borderId="14" xfId="0" applyNumberFormat="1" applyFont="1" applyFill="1" applyBorder="1" applyAlignment="1" applyProtection="1">
      <alignment horizontal="center" vertical="center" wrapText="1"/>
    </xf>
    <xf numFmtId="4" fontId="9" fillId="0" borderId="0" xfId="0" applyNumberFormat="1" applyFont="1" applyFill="1" applyBorder="1" applyAlignment="1" applyProtection="1"/>
    <xf numFmtId="0" fontId="9"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4" fontId="11" fillId="0" borderId="13" xfId="0" applyNumberFormat="1" applyFont="1" applyFill="1" applyBorder="1" applyAlignment="1" applyProtection="1">
      <alignment horizontal="center" vertical="center"/>
    </xf>
    <xf numFmtId="4" fontId="11" fillId="0" borderId="12" xfId="0" applyNumberFormat="1" applyFont="1" applyFill="1" applyBorder="1" applyAlignment="1" applyProtection="1">
      <alignment horizontal="left" vertical="center"/>
    </xf>
    <xf numFmtId="4" fontId="11" fillId="0" borderId="14" xfId="0" applyNumberFormat="1" applyFont="1" applyFill="1" applyBorder="1" applyAlignment="1" applyProtection="1">
      <alignment horizontal="right" vertical="center" wrapText="1"/>
    </xf>
    <xf numFmtId="4" fontId="11" fillId="0" borderId="18" xfId="0" applyNumberFormat="1" applyFont="1" applyFill="1" applyBorder="1" applyAlignment="1" applyProtection="1">
      <alignment vertical="center"/>
    </xf>
    <xf numFmtId="4" fontId="11" fillId="0" borderId="11" xfId="0" applyNumberFormat="1" applyFont="1" applyFill="1" applyBorder="1" applyAlignment="1" applyProtection="1">
      <alignment horizontal="right" vertical="center"/>
    </xf>
    <xf numFmtId="49" fontId="11" fillId="0" borderId="18" xfId="0" applyNumberFormat="1" applyFont="1" applyFill="1" applyBorder="1" applyAlignment="1" applyProtection="1">
      <alignment vertical="center"/>
    </xf>
    <xf numFmtId="4" fontId="11" fillId="0" borderId="11" xfId="0" applyNumberFormat="1" applyFont="1" applyFill="1" applyBorder="1" applyAlignment="1" applyProtection="1">
      <alignment vertical="center"/>
    </xf>
    <xf numFmtId="4" fontId="11" fillId="0" borderId="11" xfId="0" applyNumberFormat="1" applyFont="1" applyFill="1" applyBorder="1" applyAlignment="1" applyProtection="1">
      <alignment horizontal="left" vertical="center"/>
    </xf>
    <xf numFmtId="4" fontId="11" fillId="0" borderId="11" xfId="0" applyNumberFormat="1" applyFont="1" applyFill="1" applyBorder="1" applyAlignment="1" applyProtection="1">
      <alignment horizontal="center" vertical="center"/>
    </xf>
    <xf numFmtId="176" fontId="12" fillId="2" borderId="0" xfId="0" applyNumberFormat="1" applyFont="1" applyFill="1" applyBorder="1" applyAlignment="1" applyProtection="1"/>
    <xf numFmtId="0" fontId="11" fillId="0" borderId="1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4" fontId="11" fillId="0" borderId="18" xfId="0" applyNumberFormat="1" applyFont="1" applyFill="1" applyBorder="1" applyAlignment="1" applyProtection="1">
      <alignment horizontal="right" vertical="center" wrapText="1"/>
    </xf>
    <xf numFmtId="0" fontId="15" fillId="0" borderId="0" xfId="0" applyFont="1" applyFill="1" applyBorder="1" applyAlignment="1" applyProtection="1">
      <alignment horizontal="center"/>
    </xf>
    <xf numFmtId="0" fontId="11" fillId="0" borderId="19" xfId="0"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xf>
    <xf numFmtId="4" fontId="11" fillId="0" borderId="19" xfId="0" applyNumberFormat="1" applyFont="1" applyFill="1" applyBorder="1" applyAlignment="1" applyProtection="1">
      <alignment horizontal="right" vertical="center" wrapText="1"/>
    </xf>
    <xf numFmtId="0" fontId="11" fillId="0" borderId="11" xfId="0" applyFont="1" applyFill="1" applyBorder="1" applyAlignment="1" applyProtection="1"/>
    <xf numFmtId="4" fontId="11" fillId="0" borderId="11" xfId="0" applyNumberFormat="1" applyFont="1" applyFill="1" applyBorder="1" applyAlignment="1" applyProtection="1"/>
    <xf numFmtId="4" fontId="11" fillId="0" borderId="18" xfId="0" applyNumberFormat="1" applyFont="1" applyFill="1" applyBorder="1" applyAlignment="1" applyProtection="1">
      <alignment horizontal="left" vertical="center"/>
    </xf>
    <xf numFmtId="4" fontId="11" fillId="0" borderId="14" xfId="0" applyNumberFormat="1" applyFont="1" applyFill="1" applyBorder="1" applyAlignment="1" applyProtection="1">
      <alignment horizontal="right" vertical="center"/>
    </xf>
    <xf numFmtId="4" fontId="11" fillId="0" borderId="18" xfId="0" applyNumberFormat="1" applyFont="1" applyFill="1" applyBorder="1" applyAlignment="1" applyProtection="1"/>
    <xf numFmtId="0" fontId="7" fillId="0" borderId="11" xfId="0" applyFont="1" applyFill="1" applyBorder="1" applyAlignment="1" applyProtection="1"/>
    <xf numFmtId="4" fontId="7" fillId="0" borderId="11" xfId="0" applyNumberFormat="1" applyFont="1" applyFill="1" applyBorder="1" applyAlignment="1" applyProtection="1"/>
    <xf numFmtId="4" fontId="11" fillId="0" borderId="13"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37096;&#38376;&#39044;&#31639;&#20844;&#24320;&#34920;_2021-03-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收支预算总表"/>
      <sheetName val="部门收入总表"/>
      <sheetName val="部门支出总表"/>
      <sheetName val="财拨收支总表"/>
      <sheetName val="一般公共预算支出表"/>
      <sheetName val="一般公共预算基本支出表"/>
      <sheetName val="三公表"/>
      <sheetName val="政府性基金"/>
      <sheetName val="支出总表（引用）"/>
      <sheetName val="财拨总表（引用）"/>
    </sheetNames>
    <sheetDataSet>
      <sheetData sheetId="0"/>
      <sheetData sheetId="1"/>
      <sheetData sheetId="2"/>
      <sheetData sheetId="3"/>
      <sheetData sheetId="4"/>
      <sheetData sheetId="5"/>
      <sheetData sheetId="6"/>
      <sheetData sheetId="7"/>
      <sheetData sheetId="8"/>
      <sheetData sheetId="9">
        <row r="7">
          <cell r="B7">
            <v>463.92</v>
          </cell>
        </row>
        <row r="8">
          <cell r="A8" t="str">
            <v>社会保障和就业支出</v>
          </cell>
          <cell r="B8">
            <v>39.96</v>
          </cell>
        </row>
        <row r="9">
          <cell r="A9" t="str">
            <v>卫生健康支出</v>
          </cell>
          <cell r="B9">
            <v>20.59</v>
          </cell>
        </row>
        <row r="10">
          <cell r="A10" t="str">
            <v>节能环保支出</v>
          </cell>
          <cell r="B10">
            <v>374</v>
          </cell>
        </row>
        <row r="11">
          <cell r="A11" t="str">
            <v>住房保障支出</v>
          </cell>
          <cell r="B11">
            <v>29.37</v>
          </cell>
        </row>
      </sheetData>
      <sheetData sheetId="10">
        <row r="7">
          <cell r="B7">
            <v>463.92</v>
          </cell>
          <cell r="C7">
            <v>463.92</v>
          </cell>
        </row>
        <row r="8">
          <cell r="A8" t="str">
            <v>社会保障和就业支出</v>
          </cell>
          <cell r="B8">
            <v>39.96</v>
          </cell>
          <cell r="C8">
            <v>39.96</v>
          </cell>
        </row>
        <row r="9">
          <cell r="A9" t="str">
            <v>卫生健康支出</v>
          </cell>
          <cell r="B9">
            <v>20.59</v>
          </cell>
          <cell r="C9">
            <v>20.59</v>
          </cell>
        </row>
        <row r="10">
          <cell r="A10" t="str">
            <v>节能环保支出</v>
          </cell>
          <cell r="B10">
            <v>374</v>
          </cell>
          <cell r="C10">
            <v>374</v>
          </cell>
        </row>
        <row r="11">
          <cell r="A11" t="str">
            <v>住房保障支出</v>
          </cell>
          <cell r="B11">
            <v>29.37</v>
          </cell>
          <cell r="C11">
            <v>29.37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T62"/>
  <sheetViews>
    <sheetView workbookViewId="0">
      <selection activeCell="C25" sqref="C25"/>
    </sheetView>
  </sheetViews>
  <sheetFormatPr defaultColWidth="8" defaultRowHeight="12.75" customHeight="1"/>
  <cols>
    <col min="1" max="1" width="38.875" style="25" customWidth="1"/>
    <col min="2" max="2" width="21.25" style="25" customWidth="1"/>
    <col min="3" max="3" width="47.5" style="25" customWidth="1"/>
    <col min="4" max="4" width="21.875" style="25" customWidth="1"/>
    <col min="5" max="255" width="8" style="25" customWidth="1"/>
    <col min="256" max="16384" width="8" style="26"/>
  </cols>
  <sheetData>
    <row r="2" s="25" customFormat="1" ht="29.25" customHeight="1" spans="1:4">
      <c r="A2" s="52" t="s">
        <v>0</v>
      </c>
      <c r="B2" s="52"/>
      <c r="C2" s="52"/>
      <c r="D2" s="52"/>
    </row>
    <row r="3" s="25" customFormat="1" ht="17.25" customHeight="1" spans="1:4">
      <c r="A3" s="30" t="s">
        <v>1</v>
      </c>
      <c r="B3" s="31"/>
      <c r="C3" s="31"/>
      <c r="D3" s="32" t="s">
        <v>2</v>
      </c>
    </row>
    <row r="4" s="25" customFormat="1" ht="17.25" customHeight="1" spans="1:4">
      <c r="A4" s="33" t="s">
        <v>3</v>
      </c>
      <c r="B4" s="33"/>
      <c r="C4" s="33" t="s">
        <v>4</v>
      </c>
      <c r="D4" s="33"/>
    </row>
    <row r="5" s="25" customFormat="1" ht="17.25" customHeight="1" spans="1:4">
      <c r="A5" s="33" t="s">
        <v>5</v>
      </c>
      <c r="B5" s="36" t="s">
        <v>6</v>
      </c>
      <c r="C5" s="35" t="s">
        <v>7</v>
      </c>
      <c r="D5" s="35" t="s">
        <v>6</v>
      </c>
    </row>
    <row r="6" s="25" customFormat="1" ht="17.25" customHeight="1" spans="1:4">
      <c r="A6" s="54" t="s">
        <v>8</v>
      </c>
      <c r="B6" s="55">
        <v>463.92</v>
      </c>
      <c r="C6" s="72" t="str">
        <f>'[1]支出总表（引用）'!A8</f>
        <v>社会保障和就业支出</v>
      </c>
      <c r="D6" s="73">
        <f>'[1]支出总表（引用）'!B8</f>
        <v>39.96</v>
      </c>
    </row>
    <row r="7" s="25" customFormat="1" ht="17.25" customHeight="1" spans="1:4">
      <c r="A7" s="54" t="s">
        <v>9</v>
      </c>
      <c r="B7" s="55">
        <v>463.92</v>
      </c>
      <c r="C7" s="72" t="str">
        <f>'[1]支出总表（引用）'!A9</f>
        <v>卫生健康支出</v>
      </c>
      <c r="D7" s="73">
        <f>'[1]支出总表（引用）'!B9</f>
        <v>20.59</v>
      </c>
    </row>
    <row r="8" s="25" customFormat="1" ht="17.25" customHeight="1" spans="1:4">
      <c r="A8" s="54" t="s">
        <v>10</v>
      </c>
      <c r="B8" s="55"/>
      <c r="C8" s="72" t="str">
        <f>'[1]支出总表（引用）'!A10</f>
        <v>节能环保支出</v>
      </c>
      <c r="D8" s="73">
        <f>'[1]支出总表（引用）'!B10</f>
        <v>374</v>
      </c>
    </row>
    <row r="9" s="25" customFormat="1" ht="17.25" customHeight="1" spans="1:4">
      <c r="A9" s="54" t="s">
        <v>11</v>
      </c>
      <c r="B9" s="55"/>
      <c r="C9" s="72" t="str">
        <f>'[1]支出总表（引用）'!A11</f>
        <v>住房保障支出</v>
      </c>
      <c r="D9" s="73">
        <f>'[1]支出总表（引用）'!B11</f>
        <v>29.37</v>
      </c>
    </row>
    <row r="10" s="25" customFormat="1" ht="17.25" customHeight="1" spans="1:4">
      <c r="A10" s="54" t="s">
        <v>12</v>
      </c>
      <c r="B10" s="55"/>
      <c r="C10" s="72">
        <f>'[1]支出总表（引用）'!A12</f>
        <v>0</v>
      </c>
      <c r="D10" s="73">
        <f>'[1]支出总表（引用）'!B12</f>
        <v>0</v>
      </c>
    </row>
    <row r="11" s="25" customFormat="1" ht="17.25" customHeight="1" spans="1:4">
      <c r="A11" s="54" t="s">
        <v>13</v>
      </c>
      <c r="B11" s="55"/>
      <c r="C11" s="72">
        <f>'[1]支出总表（引用）'!A13</f>
        <v>0</v>
      </c>
      <c r="D11" s="73">
        <f>'[1]支出总表（引用）'!B13</f>
        <v>0</v>
      </c>
    </row>
    <row r="12" s="25" customFormat="1" ht="17.25" customHeight="1" spans="1:4">
      <c r="A12" s="54" t="s">
        <v>14</v>
      </c>
      <c r="B12" s="55"/>
      <c r="C12" s="72">
        <f>'[1]支出总表（引用）'!A14</f>
        <v>0</v>
      </c>
      <c r="D12" s="73">
        <f>'[1]支出总表（引用）'!B14</f>
        <v>0</v>
      </c>
    </row>
    <row r="13" s="25" customFormat="1" ht="17.25" customHeight="1" spans="1:4">
      <c r="A13" s="54" t="s">
        <v>15</v>
      </c>
      <c r="B13" s="55"/>
      <c r="C13" s="72">
        <f>'[1]支出总表（引用）'!A15</f>
        <v>0</v>
      </c>
      <c r="D13" s="73">
        <f>'[1]支出总表（引用）'!B15</f>
        <v>0</v>
      </c>
    </row>
    <row r="14" s="25" customFormat="1" ht="17.25" customHeight="1" spans="1:4">
      <c r="A14" s="54" t="s">
        <v>16</v>
      </c>
      <c r="B14" s="55"/>
      <c r="C14" s="72">
        <f>'[1]支出总表（引用）'!A16</f>
        <v>0</v>
      </c>
      <c r="D14" s="73">
        <f>'[1]支出总表（引用）'!B16</f>
        <v>0</v>
      </c>
    </row>
    <row r="15" s="25" customFormat="1" ht="17.25" customHeight="1" spans="1:4">
      <c r="A15" s="54" t="s">
        <v>17</v>
      </c>
      <c r="B15" s="40"/>
      <c r="C15" s="72">
        <f>'[1]支出总表（引用）'!A17</f>
        <v>0</v>
      </c>
      <c r="D15" s="73">
        <f>'[1]支出总表（引用）'!B17</f>
        <v>0</v>
      </c>
    </row>
    <row r="16" s="25" customFormat="1" ht="17.25" customHeight="1" spans="1:4">
      <c r="A16" s="61" t="s">
        <v>18</v>
      </c>
      <c r="B16" s="55">
        <f>SUM(B6,B11,B12,B13,B14,B15)</f>
        <v>463.92</v>
      </c>
      <c r="C16" s="61" t="s">
        <v>19</v>
      </c>
      <c r="D16" s="40">
        <f>'[1]支出总表（引用）'!B7</f>
        <v>463.92</v>
      </c>
    </row>
    <row r="17" s="25" customFormat="1" ht="17.25" customHeight="1" spans="1:4">
      <c r="A17" s="54" t="s">
        <v>20</v>
      </c>
      <c r="B17" s="55"/>
      <c r="C17" s="74" t="s">
        <v>21</v>
      </c>
      <c r="D17" s="40"/>
    </row>
    <row r="18" s="25" customFormat="1" ht="17.25" customHeight="1" spans="1:4">
      <c r="A18" s="54" t="s">
        <v>22</v>
      </c>
      <c r="B18" s="75"/>
      <c r="C18" s="76"/>
      <c r="D18" s="40"/>
    </row>
    <row r="19" s="25" customFormat="1" ht="17.25" customHeight="1" spans="1:4">
      <c r="A19" s="77"/>
      <c r="B19" s="78"/>
      <c r="C19" s="76"/>
      <c r="D19" s="40"/>
    </row>
    <row r="20" s="25" customFormat="1" ht="17.25" customHeight="1" spans="1:4">
      <c r="A20" s="61" t="s">
        <v>23</v>
      </c>
      <c r="B20" s="79">
        <f>SUM(B16,B17,B18)</f>
        <v>463.92</v>
      </c>
      <c r="C20" s="61" t="s">
        <v>24</v>
      </c>
      <c r="D20" s="40">
        <f>B20</f>
        <v>463.92</v>
      </c>
    </row>
    <row r="21" s="25" customFormat="1" ht="19.5" customHeight="1" spans="1:254">
      <c r="A21" s="38"/>
      <c r="B21" s="38"/>
      <c r="C21" s="38"/>
      <c r="D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row>
    <row r="22" s="25" customFormat="1" ht="19.5" customHeight="1" spans="1:254">
      <c r="A22" s="38"/>
      <c r="B22" s="38"/>
      <c r="C22" s="38"/>
      <c r="D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row>
    <row r="23" s="25" customFormat="1" ht="19.5" customHeight="1" spans="1:254">
      <c r="A23" s="38"/>
      <c r="B23" s="38"/>
      <c r="C23" s="38"/>
      <c r="D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row>
    <row r="24" s="25" customFormat="1" ht="19.5" customHeight="1" spans="1:254">
      <c r="A24" s="38"/>
      <c r="B24" s="38"/>
      <c r="C24" s="38"/>
      <c r="D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row>
    <row r="25" s="25" customFormat="1" ht="19.5" customHeight="1" spans="1:254">
      <c r="A25" s="38"/>
      <c r="B25" s="38"/>
      <c r="C25" s="38"/>
      <c r="D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row>
    <row r="26" s="25" customFormat="1" ht="19.5" customHeight="1" spans="1:254">
      <c r="A26" s="38"/>
      <c r="B26" s="38"/>
      <c r="C26" s="38"/>
      <c r="D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row>
    <row r="27" s="25" customFormat="1" ht="19.5" customHeight="1" spans="1:254">
      <c r="A27" s="38"/>
      <c r="B27" s="38"/>
      <c r="C27" s="38"/>
      <c r="D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row>
    <row r="28" s="25" customFormat="1" ht="19.5" customHeight="1" spans="1:254">
      <c r="A28" s="38"/>
      <c r="B28" s="38"/>
      <c r="C28" s="38"/>
      <c r="D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row>
    <row r="29" s="25" customFormat="1" ht="19.5" customHeight="1" spans="1:254">
      <c r="A29" s="38"/>
      <c r="B29" s="38"/>
      <c r="C29" s="38"/>
      <c r="D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row>
    <row r="30" s="25" customFormat="1" ht="19.5" customHeight="1" spans="1:254">
      <c r="A30" s="38"/>
      <c r="B30" s="38"/>
      <c r="C30" s="38"/>
      <c r="D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row>
    <row r="31" s="25" customFormat="1" ht="19.5" customHeight="1" spans="1:254">
      <c r="A31" s="38"/>
      <c r="B31" s="38"/>
      <c r="C31" s="38"/>
      <c r="D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row>
    <row r="32" s="25" customFormat="1" ht="19.5" customHeight="1" spans="1:254">
      <c r="A32" s="38"/>
      <c r="B32" s="38"/>
      <c r="C32" s="38"/>
      <c r="D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row>
    <row r="33" s="25" customFormat="1" ht="19.5" customHeight="1" spans="1:254">
      <c r="A33" s="38"/>
      <c r="B33" s="38"/>
      <c r="C33" s="38"/>
      <c r="D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row>
    <row r="34" s="25" customFormat="1" ht="19.5" customHeight="1" spans="1:254">
      <c r="A34" s="38"/>
      <c r="B34" s="38"/>
      <c r="C34" s="38"/>
      <c r="D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row>
    <row r="35" s="25" customFormat="1" ht="19.5" customHeight="1" spans="1:254">
      <c r="A35" s="38"/>
      <c r="B35" s="38"/>
      <c r="C35" s="38"/>
      <c r="D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row>
    <row r="36" s="25" customFormat="1" ht="19.5" customHeight="1" spans="1:254">
      <c r="A36" s="38"/>
      <c r="B36" s="38"/>
      <c r="C36" s="38"/>
      <c r="D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row>
    <row r="37" s="25" customFormat="1" ht="19.5" customHeight="1" spans="1:254">
      <c r="A37" s="38"/>
      <c r="B37" s="38"/>
      <c r="C37" s="38"/>
      <c r="D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row>
    <row r="38" s="25" customFormat="1" ht="19.5" customHeight="1" spans="1:254">
      <c r="A38" s="38"/>
      <c r="B38" s="38"/>
      <c r="C38" s="38"/>
      <c r="D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row>
    <row r="39" s="25" customFormat="1" ht="19.5" customHeight="1" spans="1:254">
      <c r="A39" s="38"/>
      <c r="B39" s="38"/>
      <c r="C39" s="38"/>
      <c r="D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row>
    <row r="40" s="25" customFormat="1" ht="19.5" customHeight="1" spans="1:254">
      <c r="A40" s="38"/>
      <c r="B40" s="38"/>
      <c r="C40" s="38"/>
      <c r="D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row>
    <row r="41" s="25" customFormat="1" ht="19.5" customHeight="1" spans="1:254">
      <c r="A41" s="38"/>
      <c r="B41" s="38"/>
      <c r="C41" s="38"/>
      <c r="D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row>
    <row r="42" s="25" customFormat="1" ht="19.5" customHeight="1" spans="1:254">
      <c r="A42" s="38"/>
      <c r="B42" s="38"/>
      <c r="C42" s="38"/>
      <c r="D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row>
    <row r="43" s="25" customFormat="1" ht="19.5" customHeight="1" spans="1:254">
      <c r="A43" s="38"/>
      <c r="B43" s="38"/>
      <c r="C43" s="38"/>
      <c r="D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row>
    <row r="44" s="25" customFormat="1" ht="19.5" customHeight="1" spans="1:254">
      <c r="A44" s="38"/>
      <c r="B44" s="38"/>
      <c r="C44" s="38"/>
      <c r="D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row>
    <row r="45" s="25" customFormat="1" ht="19.5" customHeight="1" spans="1:254">
      <c r="A45" s="38"/>
      <c r="B45" s="38"/>
      <c r="C45" s="38"/>
      <c r="D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row>
    <row r="46" s="25" customFormat="1" ht="19.5" customHeight="1" spans="1:254">
      <c r="A46" s="38"/>
      <c r="B46" s="38"/>
      <c r="C46" s="38"/>
      <c r="D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row>
    <row r="47" s="25" customFormat="1" ht="19.5" customHeight="1" spans="1:254">
      <c r="A47" s="38"/>
      <c r="B47" s="38"/>
      <c r="C47" s="38"/>
      <c r="D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row>
    <row r="48" s="25" customFormat="1" ht="19.5" customHeight="1" spans="1:254">
      <c r="A48" s="38"/>
      <c r="B48" s="38"/>
      <c r="C48" s="38"/>
      <c r="D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row>
    <row r="49" s="25" customFormat="1" ht="19.5" customHeight="1" spans="1:254">
      <c r="A49" s="38"/>
      <c r="B49" s="38"/>
      <c r="C49" s="38"/>
      <c r="D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row>
    <row r="50" s="25" customFormat="1" ht="19.5" customHeight="1" spans="1:254">
      <c r="A50" s="38"/>
      <c r="B50" s="38"/>
      <c r="C50" s="38"/>
      <c r="D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row>
    <row r="51" s="25" customFormat="1" ht="19.5" customHeight="1" spans="1:254">
      <c r="A51" s="38"/>
      <c r="B51" s="38"/>
      <c r="C51" s="38"/>
      <c r="D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row>
    <row r="52" s="25" customFormat="1" ht="19.5" customHeight="1" spans="1:254">
      <c r="A52" s="38"/>
      <c r="B52" s="38"/>
      <c r="C52" s="38"/>
      <c r="D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row>
    <row r="53" s="25" customFormat="1" ht="19.5" customHeight="1" spans="1:254">
      <c r="A53" s="38"/>
      <c r="B53" s="38"/>
      <c r="C53" s="38"/>
      <c r="D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row>
    <row r="54" s="25" customFormat="1" ht="19.5" customHeight="1" spans="1:254">
      <c r="A54" s="38"/>
      <c r="B54" s="38"/>
      <c r="C54" s="38"/>
      <c r="D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row>
    <row r="55" s="25" customFormat="1" ht="19.5" customHeight="1" spans="1:254">
      <c r="A55" s="38"/>
      <c r="B55" s="38"/>
      <c r="C55" s="38"/>
      <c r="D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row>
    <row r="56" s="25" customFormat="1" ht="19.5" customHeight="1" spans="1:254">
      <c r="A56" s="38"/>
      <c r="B56" s="38"/>
      <c r="C56" s="38"/>
      <c r="D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row>
    <row r="57" s="25" customFormat="1" ht="19.5" customHeight="1" spans="1:254">
      <c r="A57" s="38"/>
      <c r="B57" s="38"/>
      <c r="C57" s="38"/>
      <c r="D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row>
    <row r="58" s="25" customFormat="1" ht="19.5" customHeight="1" spans="1:254">
      <c r="A58" s="38"/>
      <c r="B58" s="38"/>
      <c r="C58" s="38"/>
      <c r="D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row>
    <row r="59" s="25" customFormat="1" ht="19.5" customHeight="1" spans="1:254">
      <c r="A59" s="38"/>
      <c r="B59" s="38"/>
      <c r="C59" s="38"/>
      <c r="D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row>
    <row r="60" s="25" customFormat="1" ht="19.5" customHeight="1" spans="1:254">
      <c r="A60" s="38"/>
      <c r="B60" s="38"/>
      <c r="C60" s="38"/>
      <c r="D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row>
    <row r="61" s="25" customFormat="1" ht="19.5" customHeight="1" spans="1:254">
      <c r="A61" s="38"/>
      <c r="B61" s="38"/>
      <c r="C61" s="38"/>
      <c r="D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row>
    <row r="62" s="25" customFormat="1" ht="19.5" customHeight="1" spans="1:254">
      <c r="A62" s="38"/>
      <c r="B62" s="38"/>
      <c r="C62" s="38"/>
      <c r="D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row>
  </sheetData>
  <mergeCells count="3">
    <mergeCell ref="A2:D2"/>
    <mergeCell ref="A4:B4"/>
    <mergeCell ref="C4:D4"/>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abSelected="1" topLeftCell="A4" workbookViewId="0">
      <selection activeCell="J7" sqref="J7"/>
    </sheetView>
  </sheetViews>
  <sheetFormatPr defaultColWidth="9" defaultRowHeight="13.5" outlineLevelCol="4"/>
  <cols>
    <col min="1" max="1" width="11.5" style="2" customWidth="1"/>
    <col min="2" max="2" width="16" style="2" customWidth="1"/>
    <col min="3" max="3" width="23.75" style="2" customWidth="1"/>
    <col min="4" max="4" width="14.75" style="2" customWidth="1"/>
    <col min="5" max="5" width="21.25" style="2" customWidth="1"/>
    <col min="6" max="16384" width="9" style="2"/>
  </cols>
  <sheetData>
    <row r="1" ht="21" customHeight="1" spans="1:2">
      <c r="A1" s="3" t="s">
        <v>219</v>
      </c>
      <c r="B1" s="3"/>
    </row>
    <row r="2" s="1" customFormat="1" ht="27.95" customHeight="1" spans="1:5">
      <c r="A2" s="4" t="s">
        <v>220</v>
      </c>
      <c r="B2" s="4"/>
      <c r="C2" s="4"/>
      <c r="D2" s="4"/>
      <c r="E2" s="4"/>
    </row>
    <row r="3" s="1" customFormat="1" ht="27.95" customHeight="1" spans="1:5">
      <c r="A3" s="5" t="s">
        <v>221</v>
      </c>
      <c r="B3" s="5"/>
      <c r="C3" s="5"/>
      <c r="D3" s="5"/>
      <c r="E3" s="5"/>
    </row>
    <row r="4" s="1" customFormat="1" ht="30" customHeight="1" spans="1:5">
      <c r="A4" s="6" t="s">
        <v>222</v>
      </c>
      <c r="B4" s="6"/>
      <c r="C4" s="6" t="s">
        <v>223</v>
      </c>
      <c r="D4" s="6"/>
      <c r="E4" s="6"/>
    </row>
    <row r="5" s="1" customFormat="1" ht="30" customHeight="1" spans="1:5">
      <c r="A5" s="6" t="s">
        <v>224</v>
      </c>
      <c r="B5" s="6"/>
      <c r="C5" s="7" t="s">
        <v>162</v>
      </c>
      <c r="D5" s="6" t="s">
        <v>225</v>
      </c>
      <c r="E5" s="7" t="s">
        <v>162</v>
      </c>
    </row>
    <row r="6" s="1" customFormat="1" ht="30" customHeight="1" spans="1:5">
      <c r="A6" s="6" t="s">
        <v>226</v>
      </c>
      <c r="B6" s="6"/>
      <c r="C6" s="6" t="s">
        <v>227</v>
      </c>
      <c r="D6" s="6" t="s">
        <v>228</v>
      </c>
      <c r="E6" s="8">
        <v>44197</v>
      </c>
    </row>
    <row r="7" s="1" customFormat="1" ht="30" customHeight="1" spans="1:5">
      <c r="A7" s="6"/>
      <c r="B7" s="6"/>
      <c r="C7" s="6"/>
      <c r="D7" s="6"/>
      <c r="E7" s="8">
        <v>44561</v>
      </c>
    </row>
    <row r="8" s="1" customFormat="1" ht="30" customHeight="1" spans="1:5">
      <c r="A8" s="9" t="s">
        <v>229</v>
      </c>
      <c r="B8" s="6"/>
      <c r="C8" s="6" t="s">
        <v>230</v>
      </c>
      <c r="D8" s="6">
        <v>67.87</v>
      </c>
      <c r="E8" s="6"/>
    </row>
    <row r="9" s="1" customFormat="1" ht="30" customHeight="1" spans="1:5">
      <c r="A9" s="6"/>
      <c r="B9" s="6"/>
      <c r="C9" s="6" t="s">
        <v>231</v>
      </c>
      <c r="D9" s="6">
        <v>67.87</v>
      </c>
      <c r="E9" s="6"/>
    </row>
    <row r="10" s="1" customFormat="1" ht="30" customHeight="1" spans="1:5">
      <c r="A10" s="6"/>
      <c r="B10" s="6"/>
      <c r="C10" s="6" t="s">
        <v>186</v>
      </c>
      <c r="D10" s="6">
        <v>0</v>
      </c>
      <c r="E10" s="6"/>
    </row>
    <row r="11" s="1" customFormat="1" ht="30" customHeight="1" spans="1:5">
      <c r="A11" s="6" t="s">
        <v>232</v>
      </c>
      <c r="B11" s="6"/>
      <c r="C11" s="6"/>
      <c r="D11" s="6"/>
      <c r="E11" s="6"/>
    </row>
    <row r="12" s="1" customFormat="1" ht="96" customHeight="1" spans="1:5">
      <c r="A12" s="6" t="s">
        <v>233</v>
      </c>
      <c r="B12" s="6"/>
      <c r="C12" s="6"/>
      <c r="D12" s="6"/>
      <c r="E12" s="6"/>
    </row>
    <row r="13" s="1" customFormat="1" ht="30" customHeight="1" spans="1:5">
      <c r="A13" s="6" t="s">
        <v>191</v>
      </c>
      <c r="B13" s="6" t="s">
        <v>192</v>
      </c>
      <c r="C13" s="10" t="s">
        <v>193</v>
      </c>
      <c r="D13" s="11"/>
      <c r="E13" s="6" t="s">
        <v>234</v>
      </c>
    </row>
    <row r="14" s="1" customFormat="1" ht="30" customHeight="1" spans="1:5">
      <c r="A14" s="6" t="s">
        <v>195</v>
      </c>
      <c r="B14" s="6" t="s">
        <v>196</v>
      </c>
      <c r="C14" s="10" t="s">
        <v>235</v>
      </c>
      <c r="D14" s="11"/>
      <c r="E14" s="6" t="s">
        <v>236</v>
      </c>
    </row>
    <row r="15" s="1" customFormat="1" ht="30" customHeight="1" spans="1:5">
      <c r="A15" s="6"/>
      <c r="B15" s="6" t="s">
        <v>201</v>
      </c>
      <c r="C15" s="10" t="s">
        <v>237</v>
      </c>
      <c r="D15" s="11"/>
      <c r="E15" s="6" t="s">
        <v>238</v>
      </c>
    </row>
    <row r="16" s="1" customFormat="1" ht="30" customHeight="1" spans="1:5">
      <c r="A16" s="6"/>
      <c r="B16" s="6" t="s">
        <v>204</v>
      </c>
      <c r="C16" s="10" t="s">
        <v>239</v>
      </c>
      <c r="D16" s="11"/>
      <c r="E16" s="6" t="s">
        <v>240</v>
      </c>
    </row>
    <row r="17" s="1" customFormat="1" ht="30" customHeight="1" spans="1:5">
      <c r="A17" s="6"/>
      <c r="B17" s="6" t="s">
        <v>206</v>
      </c>
      <c r="C17" s="10" t="s">
        <v>241</v>
      </c>
      <c r="D17" s="11"/>
      <c r="E17" s="6" t="s">
        <v>242</v>
      </c>
    </row>
    <row r="18" s="1" customFormat="1" ht="30" customHeight="1" spans="1:5">
      <c r="A18" s="6" t="s">
        <v>208</v>
      </c>
      <c r="B18" s="6" t="s">
        <v>243</v>
      </c>
      <c r="C18" s="10" t="s">
        <v>244</v>
      </c>
      <c r="D18" s="11"/>
      <c r="E18" s="6">
        <f>100%</f>
        <v>1</v>
      </c>
    </row>
    <row r="19" s="1" customFormat="1" ht="30" customHeight="1" spans="1:5">
      <c r="A19" s="6" t="s">
        <v>216</v>
      </c>
      <c r="B19" s="6" t="s">
        <v>216</v>
      </c>
      <c r="C19" s="10" t="s">
        <v>245</v>
      </c>
      <c r="D19" s="11"/>
      <c r="E19" s="6" t="s">
        <v>203</v>
      </c>
    </row>
  </sheetData>
  <mergeCells count="23">
    <mergeCell ref="A1:B1"/>
    <mergeCell ref="A2:E2"/>
    <mergeCell ref="A3:E3"/>
    <mergeCell ref="A4:B4"/>
    <mergeCell ref="C4:E4"/>
    <mergeCell ref="A5:B5"/>
    <mergeCell ref="D8:E8"/>
    <mergeCell ref="D9:E9"/>
    <mergeCell ref="D10:E10"/>
    <mergeCell ref="A11:E11"/>
    <mergeCell ref="A12:E12"/>
    <mergeCell ref="C13:D13"/>
    <mergeCell ref="C14:D14"/>
    <mergeCell ref="C15:D15"/>
    <mergeCell ref="C16:D16"/>
    <mergeCell ref="C17:D17"/>
    <mergeCell ref="C18:D18"/>
    <mergeCell ref="C19:D19"/>
    <mergeCell ref="A14:A17"/>
    <mergeCell ref="C6:C7"/>
    <mergeCell ref="D6:D7"/>
    <mergeCell ref="A6:B7"/>
    <mergeCell ref="A8:B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workbookViewId="0">
      <selection activeCell="D11" sqref="D11"/>
    </sheetView>
  </sheetViews>
  <sheetFormatPr defaultColWidth="8" defaultRowHeight="12.75" customHeight="1"/>
  <cols>
    <col min="1" max="1" width="12.25" style="25" customWidth="1"/>
    <col min="2" max="2" width="26.5" style="25" customWidth="1"/>
    <col min="3" max="3" width="14" style="25" customWidth="1"/>
    <col min="4" max="4" width="10.875" style="25" customWidth="1"/>
    <col min="5" max="5" width="13.625" style="25" customWidth="1"/>
    <col min="6" max="6" width="11.375" style="25" customWidth="1"/>
    <col min="7" max="7" width="11.625" style="25" customWidth="1"/>
    <col min="8" max="8" width="10.875" style="25" customWidth="1"/>
    <col min="9" max="9" width="10.5" style="25" customWidth="1"/>
    <col min="10" max="10" width="13.375" style="25" customWidth="1"/>
    <col min="11" max="11" width="12.875" style="25" customWidth="1"/>
    <col min="12" max="12" width="9.75" style="25" customWidth="1"/>
    <col min="13" max="14" width="8" style="25" customWidth="1"/>
    <col min="15" max="15" width="10.25" style="25" customWidth="1"/>
    <col min="16" max="17" width="8" style="25" customWidth="1"/>
    <col min="18" max="16384" width="8" style="26"/>
  </cols>
  <sheetData>
    <row r="1" s="25" customFormat="1" ht="21" customHeight="1"/>
    <row r="2" s="25" customFormat="1" ht="29.25" customHeight="1" spans="1:15">
      <c r="A2" s="67" t="s">
        <v>25</v>
      </c>
      <c r="B2" s="67"/>
      <c r="C2" s="67"/>
      <c r="D2" s="67"/>
      <c r="E2" s="67"/>
      <c r="F2" s="67"/>
      <c r="G2" s="67"/>
      <c r="H2" s="67"/>
      <c r="I2" s="67"/>
      <c r="J2" s="67"/>
      <c r="K2" s="67"/>
      <c r="L2" s="67"/>
      <c r="M2" s="67"/>
      <c r="N2" s="67"/>
      <c r="O2" s="67"/>
    </row>
    <row r="3" s="25" customFormat="1" ht="27.75" customHeight="1" spans="1:15">
      <c r="A3" s="43" t="s">
        <v>1</v>
      </c>
      <c r="B3" s="44"/>
      <c r="C3" s="44"/>
      <c r="D3" s="44"/>
      <c r="E3" s="44"/>
      <c r="F3" s="44"/>
      <c r="G3" s="44"/>
      <c r="H3" s="44"/>
      <c r="I3" s="44"/>
      <c r="J3" s="44"/>
      <c r="K3" s="44"/>
      <c r="L3" s="44"/>
      <c r="M3" s="44"/>
      <c r="N3" s="44"/>
      <c r="O3" s="32" t="s">
        <v>2</v>
      </c>
    </row>
    <row r="4" s="25" customFormat="1" ht="17.25" customHeight="1" spans="1:15">
      <c r="A4" s="33" t="s">
        <v>26</v>
      </c>
      <c r="B4" s="33" t="s">
        <v>27</v>
      </c>
      <c r="C4" s="68" t="s">
        <v>28</v>
      </c>
      <c r="D4" s="69" t="s">
        <v>29</v>
      </c>
      <c r="E4" s="33" t="s">
        <v>30</v>
      </c>
      <c r="F4" s="33"/>
      <c r="G4" s="33"/>
      <c r="H4" s="33"/>
      <c r="I4" s="33"/>
      <c r="J4" s="63" t="s">
        <v>31</v>
      </c>
      <c r="K4" s="63" t="s">
        <v>32</v>
      </c>
      <c r="L4" s="63" t="s">
        <v>33</v>
      </c>
      <c r="M4" s="63" t="s">
        <v>34</v>
      </c>
      <c r="N4" s="63" t="s">
        <v>35</v>
      </c>
      <c r="O4" s="69" t="s">
        <v>36</v>
      </c>
    </row>
    <row r="5" s="25" customFormat="1" ht="58.5" customHeight="1" spans="1:15">
      <c r="A5" s="33"/>
      <c r="B5" s="33"/>
      <c r="C5" s="70"/>
      <c r="D5" s="69"/>
      <c r="E5" s="69" t="s">
        <v>37</v>
      </c>
      <c r="F5" s="69" t="s">
        <v>38</v>
      </c>
      <c r="G5" s="69" t="s">
        <v>39</v>
      </c>
      <c r="H5" s="69" t="s">
        <v>40</v>
      </c>
      <c r="I5" s="69" t="s">
        <v>41</v>
      </c>
      <c r="J5" s="63"/>
      <c r="K5" s="63"/>
      <c r="L5" s="63"/>
      <c r="M5" s="63"/>
      <c r="N5" s="63"/>
      <c r="O5" s="69"/>
    </row>
    <row r="6" s="25" customFormat="1" ht="21" customHeight="1" spans="1:15">
      <c r="A6" s="37" t="s">
        <v>42</v>
      </c>
      <c r="B6" s="37" t="s">
        <v>42</v>
      </c>
      <c r="C6" s="37">
        <v>1</v>
      </c>
      <c r="D6" s="37">
        <f t="shared" ref="D6:O6" si="0">C6+1</f>
        <v>2</v>
      </c>
      <c r="E6" s="37">
        <f t="shared" si="0"/>
        <v>3</v>
      </c>
      <c r="F6" s="37">
        <f t="shared" si="0"/>
        <v>4</v>
      </c>
      <c r="G6" s="37">
        <f t="shared" si="0"/>
        <v>5</v>
      </c>
      <c r="H6" s="37">
        <f t="shared" si="0"/>
        <v>6</v>
      </c>
      <c r="I6" s="37">
        <f t="shared" si="0"/>
        <v>7</v>
      </c>
      <c r="J6" s="37">
        <f t="shared" si="0"/>
        <v>8</v>
      </c>
      <c r="K6" s="37">
        <f t="shared" si="0"/>
        <v>9</v>
      </c>
      <c r="L6" s="37">
        <f t="shared" si="0"/>
        <v>10</v>
      </c>
      <c r="M6" s="37">
        <f t="shared" si="0"/>
        <v>11</v>
      </c>
      <c r="N6" s="37">
        <f t="shared" si="0"/>
        <v>12</v>
      </c>
      <c r="O6" s="37">
        <f t="shared" si="0"/>
        <v>13</v>
      </c>
    </row>
    <row r="7" s="25" customFormat="1" ht="25.5" customHeight="1" spans="1:15">
      <c r="A7" s="39" t="s">
        <v>43</v>
      </c>
      <c r="B7" s="39" t="s">
        <v>28</v>
      </c>
      <c r="C7" s="41">
        <v>463.92</v>
      </c>
      <c r="D7" s="41"/>
      <c r="E7" s="41">
        <v>463.92</v>
      </c>
      <c r="F7" s="41">
        <v>463.92</v>
      </c>
      <c r="G7" s="41"/>
      <c r="H7" s="41"/>
      <c r="I7" s="41"/>
      <c r="J7" s="41"/>
      <c r="K7" s="41"/>
      <c r="L7" s="40"/>
      <c r="M7" s="66"/>
      <c r="N7" s="71"/>
      <c r="O7" s="40"/>
    </row>
    <row r="8" s="25" customFormat="1" ht="25.5" customHeight="1" spans="1:15">
      <c r="A8" s="39" t="s">
        <v>44</v>
      </c>
      <c r="B8" s="39" t="s">
        <v>45</v>
      </c>
      <c r="C8" s="41">
        <v>39.96</v>
      </c>
      <c r="D8" s="41"/>
      <c r="E8" s="41">
        <v>39.96</v>
      </c>
      <c r="F8" s="41">
        <v>39.96</v>
      </c>
      <c r="G8" s="41"/>
      <c r="H8" s="41"/>
      <c r="I8" s="41"/>
      <c r="J8" s="41"/>
      <c r="K8" s="41"/>
      <c r="L8" s="40"/>
      <c r="M8" s="66"/>
      <c r="N8" s="71"/>
      <c r="O8" s="40"/>
    </row>
    <row r="9" s="25" customFormat="1" ht="25.5" customHeight="1" spans="1:15">
      <c r="A9" s="39" t="s">
        <v>46</v>
      </c>
      <c r="B9" s="39" t="s">
        <v>47</v>
      </c>
      <c r="C9" s="41">
        <v>39.96</v>
      </c>
      <c r="D9" s="41"/>
      <c r="E9" s="41">
        <v>39.96</v>
      </c>
      <c r="F9" s="41">
        <v>39.96</v>
      </c>
      <c r="G9" s="41"/>
      <c r="H9" s="41"/>
      <c r="I9" s="41"/>
      <c r="J9" s="41"/>
      <c r="K9" s="41"/>
      <c r="L9" s="40"/>
      <c r="M9" s="66"/>
      <c r="N9" s="71"/>
      <c r="O9" s="40"/>
    </row>
    <row r="10" s="25" customFormat="1" ht="37.5" customHeight="1" spans="1:15">
      <c r="A10" s="39" t="s">
        <v>48</v>
      </c>
      <c r="B10" s="39" t="s">
        <v>49</v>
      </c>
      <c r="C10" s="41">
        <v>39.96</v>
      </c>
      <c r="D10" s="41"/>
      <c r="E10" s="41">
        <v>39.96</v>
      </c>
      <c r="F10" s="41">
        <v>39.96</v>
      </c>
      <c r="G10" s="41"/>
      <c r="H10" s="41"/>
      <c r="I10" s="41"/>
      <c r="J10" s="41"/>
      <c r="K10" s="41"/>
      <c r="L10" s="40"/>
      <c r="M10" s="66"/>
      <c r="N10" s="71"/>
      <c r="O10" s="40"/>
    </row>
    <row r="11" s="25" customFormat="1" ht="25.5" customHeight="1" spans="1:15">
      <c r="A11" s="39" t="s">
        <v>50</v>
      </c>
      <c r="B11" s="39" t="s">
        <v>51</v>
      </c>
      <c r="C11" s="41">
        <v>20.59</v>
      </c>
      <c r="D11" s="41"/>
      <c r="E11" s="41">
        <v>20.59</v>
      </c>
      <c r="F11" s="41">
        <v>20.59</v>
      </c>
      <c r="G11" s="41"/>
      <c r="H11" s="41"/>
      <c r="I11" s="41"/>
      <c r="J11" s="41"/>
      <c r="K11" s="41"/>
      <c r="L11" s="40"/>
      <c r="M11" s="66"/>
      <c r="N11" s="71"/>
      <c r="O11" s="40"/>
    </row>
    <row r="12" s="25" customFormat="1" ht="25.5" customHeight="1" spans="1:15">
      <c r="A12" s="39" t="s">
        <v>52</v>
      </c>
      <c r="B12" s="39" t="s">
        <v>53</v>
      </c>
      <c r="C12" s="41">
        <v>20.59</v>
      </c>
      <c r="D12" s="41"/>
      <c r="E12" s="41">
        <v>20.59</v>
      </c>
      <c r="F12" s="41">
        <v>20.59</v>
      </c>
      <c r="G12" s="41"/>
      <c r="H12" s="41"/>
      <c r="I12" s="41"/>
      <c r="J12" s="41"/>
      <c r="K12" s="41"/>
      <c r="L12" s="40"/>
      <c r="M12" s="66"/>
      <c r="N12" s="71"/>
      <c r="O12" s="40"/>
    </row>
    <row r="13" s="25" customFormat="1" ht="25.5" customHeight="1" spans="1:15">
      <c r="A13" s="39" t="s">
        <v>54</v>
      </c>
      <c r="B13" s="39" t="s">
        <v>55</v>
      </c>
      <c r="C13" s="41">
        <v>20.59</v>
      </c>
      <c r="D13" s="41"/>
      <c r="E13" s="41">
        <v>20.59</v>
      </c>
      <c r="F13" s="41">
        <v>20.59</v>
      </c>
      <c r="G13" s="41"/>
      <c r="H13" s="41"/>
      <c r="I13" s="41"/>
      <c r="J13" s="41"/>
      <c r="K13" s="41"/>
      <c r="L13" s="40"/>
      <c r="M13" s="66"/>
      <c r="N13" s="71"/>
      <c r="O13" s="40"/>
    </row>
    <row r="14" s="25" customFormat="1" ht="25.5" customHeight="1" spans="1:15">
      <c r="A14" s="39" t="s">
        <v>56</v>
      </c>
      <c r="B14" s="39" t="s">
        <v>57</v>
      </c>
      <c r="C14" s="41">
        <v>374</v>
      </c>
      <c r="D14" s="41"/>
      <c r="E14" s="41">
        <v>374</v>
      </c>
      <c r="F14" s="41">
        <v>374</v>
      </c>
      <c r="G14" s="41"/>
      <c r="H14" s="41"/>
      <c r="I14" s="41"/>
      <c r="J14" s="41"/>
      <c r="K14" s="41"/>
      <c r="L14" s="40"/>
      <c r="M14" s="66"/>
      <c r="N14" s="71"/>
      <c r="O14" s="40"/>
    </row>
    <row r="15" s="25" customFormat="1" ht="25.5" customHeight="1" spans="1:15">
      <c r="A15" s="39" t="s">
        <v>58</v>
      </c>
      <c r="B15" s="39" t="s">
        <v>59</v>
      </c>
      <c r="C15" s="41">
        <v>374</v>
      </c>
      <c r="D15" s="41"/>
      <c r="E15" s="41">
        <v>374</v>
      </c>
      <c r="F15" s="41">
        <v>374</v>
      </c>
      <c r="G15" s="41"/>
      <c r="H15" s="41"/>
      <c r="I15" s="41"/>
      <c r="J15" s="41"/>
      <c r="K15" s="41"/>
      <c r="L15" s="40"/>
      <c r="M15" s="66"/>
      <c r="N15" s="71"/>
      <c r="O15" s="40"/>
    </row>
    <row r="16" s="25" customFormat="1" ht="25.5" customHeight="1" spans="1:15">
      <c r="A16" s="39" t="s">
        <v>60</v>
      </c>
      <c r="B16" s="39" t="s">
        <v>61</v>
      </c>
      <c r="C16" s="41">
        <v>306.13</v>
      </c>
      <c r="D16" s="41"/>
      <c r="E16" s="41">
        <v>306.13</v>
      </c>
      <c r="F16" s="41">
        <v>306.13</v>
      </c>
      <c r="G16" s="41"/>
      <c r="H16" s="41"/>
      <c r="I16" s="41"/>
      <c r="J16" s="41"/>
      <c r="K16" s="41"/>
      <c r="L16" s="40"/>
      <c r="M16" s="66"/>
      <c r="N16" s="71"/>
      <c r="O16" s="40"/>
    </row>
    <row r="17" s="25" customFormat="1" ht="37.5" customHeight="1" spans="1:15">
      <c r="A17" s="39" t="s">
        <v>62</v>
      </c>
      <c r="B17" s="39" t="s">
        <v>63</v>
      </c>
      <c r="C17" s="41">
        <v>67.87</v>
      </c>
      <c r="D17" s="41"/>
      <c r="E17" s="41">
        <v>67.87</v>
      </c>
      <c r="F17" s="41">
        <v>67.87</v>
      </c>
      <c r="G17" s="41"/>
      <c r="H17" s="41"/>
      <c r="I17" s="41"/>
      <c r="J17" s="41"/>
      <c r="K17" s="41"/>
      <c r="L17" s="40"/>
      <c r="M17" s="66"/>
      <c r="N17" s="71"/>
      <c r="O17" s="40"/>
    </row>
    <row r="18" s="25" customFormat="1" ht="25.5" customHeight="1" spans="1:15">
      <c r="A18" s="39" t="s">
        <v>64</v>
      </c>
      <c r="B18" s="39" t="s">
        <v>65</v>
      </c>
      <c r="C18" s="41">
        <v>29.37</v>
      </c>
      <c r="D18" s="41"/>
      <c r="E18" s="41">
        <v>29.37</v>
      </c>
      <c r="F18" s="41">
        <v>29.37</v>
      </c>
      <c r="G18" s="41"/>
      <c r="H18" s="41"/>
      <c r="I18" s="41"/>
      <c r="J18" s="41"/>
      <c r="K18" s="41"/>
      <c r="L18" s="40"/>
      <c r="M18" s="66"/>
      <c r="N18" s="71"/>
      <c r="O18" s="40"/>
    </row>
    <row r="19" s="25" customFormat="1" ht="25.5" customHeight="1" spans="1:15">
      <c r="A19" s="39" t="s">
        <v>66</v>
      </c>
      <c r="B19" s="39" t="s">
        <v>67</v>
      </c>
      <c r="C19" s="41">
        <v>29.37</v>
      </c>
      <c r="D19" s="41"/>
      <c r="E19" s="41">
        <v>29.37</v>
      </c>
      <c r="F19" s="41">
        <v>29.37</v>
      </c>
      <c r="G19" s="41"/>
      <c r="H19" s="41"/>
      <c r="I19" s="41"/>
      <c r="J19" s="41"/>
      <c r="K19" s="41"/>
      <c r="L19" s="40"/>
      <c r="M19" s="66"/>
      <c r="N19" s="71"/>
      <c r="O19" s="40"/>
    </row>
    <row r="20" s="25" customFormat="1" ht="25.5" customHeight="1" spans="1:15">
      <c r="A20" s="39" t="s">
        <v>68</v>
      </c>
      <c r="B20" s="39" t="s">
        <v>69</v>
      </c>
      <c r="C20" s="41">
        <v>29.37</v>
      </c>
      <c r="D20" s="41"/>
      <c r="E20" s="41">
        <v>29.37</v>
      </c>
      <c r="F20" s="41">
        <v>29.37</v>
      </c>
      <c r="G20" s="41"/>
      <c r="H20" s="41"/>
      <c r="I20" s="41"/>
      <c r="J20" s="41"/>
      <c r="K20" s="41"/>
      <c r="L20" s="40"/>
      <c r="M20" s="66"/>
      <c r="N20" s="71"/>
      <c r="O20" s="40"/>
    </row>
    <row r="21" s="25" customFormat="1" ht="21" customHeight="1" spans="1:16">
      <c r="A21" s="38"/>
      <c r="B21" s="38"/>
      <c r="C21" s="38"/>
      <c r="D21" s="38"/>
      <c r="E21" s="38"/>
      <c r="F21" s="38"/>
      <c r="G21" s="38"/>
      <c r="H21" s="38"/>
      <c r="I21" s="38"/>
      <c r="J21" s="38"/>
      <c r="K21" s="38"/>
      <c r="L21" s="38"/>
      <c r="M21" s="38"/>
      <c r="N21" s="38"/>
      <c r="O21" s="38"/>
      <c r="P21" s="38"/>
    </row>
    <row r="22" s="25" customFormat="1" ht="21" customHeight="1" spans="1:15">
      <c r="A22" s="38"/>
      <c r="B22" s="38"/>
      <c r="C22" s="38"/>
      <c r="D22" s="38"/>
      <c r="E22" s="38"/>
      <c r="F22" s="38"/>
      <c r="G22" s="38"/>
      <c r="H22" s="38"/>
      <c r="I22" s="38"/>
      <c r="J22" s="38"/>
      <c r="K22" s="38"/>
      <c r="L22" s="38"/>
      <c r="M22" s="38"/>
      <c r="N22" s="38"/>
      <c r="O22" s="38"/>
    </row>
    <row r="23" s="25" customFormat="1" ht="21" customHeight="1" spans="2:15">
      <c r="B23" s="38"/>
      <c r="C23" s="38"/>
      <c r="D23" s="38"/>
      <c r="E23" s="38"/>
      <c r="F23" s="38"/>
      <c r="G23" s="38"/>
      <c r="H23" s="38"/>
      <c r="I23" s="38"/>
      <c r="J23" s="38"/>
      <c r="K23" s="38"/>
      <c r="L23" s="38"/>
      <c r="M23" s="38"/>
      <c r="N23" s="38"/>
      <c r="O23" s="38"/>
    </row>
    <row r="24" s="25" customFormat="1" ht="21" customHeight="1" spans="2:15">
      <c r="B24" s="38"/>
      <c r="F24" s="38"/>
      <c r="G24" s="38"/>
      <c r="H24" s="38"/>
      <c r="I24" s="38"/>
      <c r="J24" s="38"/>
      <c r="K24" s="38"/>
      <c r="L24" s="38"/>
      <c r="M24" s="38"/>
      <c r="N24" s="38"/>
      <c r="O24" s="38"/>
    </row>
    <row r="25" s="25" customFormat="1" ht="21" customHeight="1" spans="2:15">
      <c r="B25" s="38"/>
      <c r="C25" s="38"/>
      <c r="D25" s="38"/>
      <c r="I25" s="38"/>
      <c r="K25" s="38"/>
      <c r="L25" s="38"/>
      <c r="N25" s="38"/>
      <c r="O25" s="38"/>
    </row>
    <row r="26" s="25" customFormat="1" ht="21" customHeight="1" spans="10:13">
      <c r="J26" s="38"/>
      <c r="K26" s="38"/>
      <c r="L26" s="38"/>
      <c r="M26" s="38"/>
    </row>
    <row r="27" s="25" customFormat="1" ht="21" customHeight="1"/>
    <row r="28" s="25" customFormat="1" ht="21" customHeight="1"/>
    <row r="29" s="25" customFormat="1" ht="21" customHeight="1"/>
    <row r="30" s="25" customFormat="1" ht="21" customHeight="1"/>
    <row r="31" s="25" customFormat="1" ht="21" customHeight="1"/>
    <row r="32" s="25" customFormat="1" ht="21" customHeight="1"/>
  </sheetData>
  <mergeCells count="12">
    <mergeCell ref="A2:O2"/>
    <mergeCell ref="E4:I4"/>
    <mergeCell ref="A4:A5"/>
    <mergeCell ref="B4:B5"/>
    <mergeCell ref="C4:C5"/>
    <mergeCell ref="D4:D5"/>
    <mergeCell ref="J4:J5"/>
    <mergeCell ref="K4:K5"/>
    <mergeCell ref="L4:L5"/>
    <mergeCell ref="M4:M5"/>
    <mergeCell ref="N4:N5"/>
    <mergeCell ref="O4:O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K16" sqref="K16"/>
    </sheetView>
  </sheetViews>
  <sheetFormatPr defaultColWidth="8" defaultRowHeight="12.75" customHeight="1"/>
  <cols>
    <col min="1" max="1" width="15.875" style="25" customWidth="1"/>
    <col min="2" max="2" width="40.625" style="25" customWidth="1"/>
    <col min="3" max="4" width="14.75" style="25" customWidth="1"/>
    <col min="5" max="5" width="14.125" style="25" customWidth="1"/>
    <col min="6" max="6" width="14.375" style="25" customWidth="1"/>
    <col min="7" max="8" width="16.25" style="25" customWidth="1"/>
    <col min="9" max="9" width="8" style="25" customWidth="1"/>
    <col min="10" max="10" width="11.875" style="25" customWidth="1"/>
    <col min="11" max="11" width="8" style="25" customWidth="1"/>
    <col min="12" max="16384" width="8" style="26"/>
  </cols>
  <sheetData>
    <row r="1" s="25" customFormat="1" ht="21" customHeight="1" spans="1:10">
      <c r="A1" s="27"/>
      <c r="B1" s="27"/>
      <c r="C1" s="27"/>
      <c r="D1" s="27"/>
      <c r="E1" s="27"/>
      <c r="F1" s="27"/>
      <c r="G1" s="27"/>
      <c r="H1" s="51"/>
      <c r="I1" s="27"/>
      <c r="J1" s="27"/>
    </row>
    <row r="2" s="25" customFormat="1" ht="29.25" customHeight="1" spans="1:10">
      <c r="A2" s="28" t="s">
        <v>70</v>
      </c>
      <c r="B2" s="28"/>
      <c r="C2" s="28"/>
      <c r="D2" s="28"/>
      <c r="E2" s="28"/>
      <c r="F2" s="28"/>
      <c r="G2" s="28"/>
      <c r="H2" s="28"/>
      <c r="I2" s="29"/>
      <c r="J2" s="29"/>
    </row>
    <row r="3" s="25" customFormat="1" ht="21" customHeight="1" spans="1:10">
      <c r="A3" s="30" t="s">
        <v>1</v>
      </c>
      <c r="B3" s="31"/>
      <c r="C3" s="31"/>
      <c r="D3" s="31"/>
      <c r="E3" s="31"/>
      <c r="F3" s="31"/>
      <c r="G3" s="31"/>
      <c r="H3" s="32" t="s">
        <v>2</v>
      </c>
      <c r="I3" s="27"/>
      <c r="J3" s="27"/>
    </row>
    <row r="4" s="25" customFormat="1" ht="21" customHeight="1" spans="1:10">
      <c r="A4" s="33" t="s">
        <v>71</v>
      </c>
      <c r="B4" s="33"/>
      <c r="C4" s="63" t="s">
        <v>28</v>
      </c>
      <c r="D4" s="34" t="s">
        <v>72</v>
      </c>
      <c r="E4" s="33" t="s">
        <v>73</v>
      </c>
      <c r="F4" s="64" t="s">
        <v>74</v>
      </c>
      <c r="G4" s="33" t="s">
        <v>75</v>
      </c>
      <c r="H4" s="65" t="s">
        <v>76</v>
      </c>
      <c r="I4" s="27"/>
      <c r="J4" s="27"/>
    </row>
    <row r="5" s="25" customFormat="1" ht="21" customHeight="1" spans="1:10">
      <c r="A5" s="33" t="s">
        <v>77</v>
      </c>
      <c r="B5" s="33" t="s">
        <v>78</v>
      </c>
      <c r="C5" s="63"/>
      <c r="D5" s="34"/>
      <c r="E5" s="33"/>
      <c r="F5" s="64"/>
      <c r="G5" s="33"/>
      <c r="H5" s="65"/>
      <c r="I5" s="27"/>
      <c r="J5" s="27"/>
    </row>
    <row r="6" s="25" customFormat="1" ht="21" customHeight="1" spans="1:10">
      <c r="A6" s="36" t="s">
        <v>42</v>
      </c>
      <c r="B6" s="36" t="s">
        <v>42</v>
      </c>
      <c r="C6" s="36">
        <v>1</v>
      </c>
      <c r="D6" s="37">
        <f t="shared" ref="D6:H6" si="0">C6+1</f>
        <v>2</v>
      </c>
      <c r="E6" s="37">
        <f t="shared" si="0"/>
        <v>3</v>
      </c>
      <c r="F6" s="37">
        <f t="shared" si="0"/>
        <v>4</v>
      </c>
      <c r="G6" s="37">
        <f t="shared" si="0"/>
        <v>5</v>
      </c>
      <c r="H6" s="37">
        <f t="shared" si="0"/>
        <v>6</v>
      </c>
      <c r="I6" s="27"/>
      <c r="J6" s="27"/>
    </row>
    <row r="7" s="25" customFormat="1" ht="18.75" customHeight="1" spans="1:10">
      <c r="A7" s="39" t="s">
        <v>43</v>
      </c>
      <c r="B7" s="39" t="s">
        <v>28</v>
      </c>
      <c r="C7" s="41">
        <v>463.92</v>
      </c>
      <c r="D7" s="41">
        <v>396.05</v>
      </c>
      <c r="E7" s="41">
        <v>67.87</v>
      </c>
      <c r="F7" s="41"/>
      <c r="G7" s="40"/>
      <c r="H7" s="66"/>
      <c r="I7" s="27"/>
      <c r="J7" s="27"/>
    </row>
    <row r="8" s="25" customFormat="1" ht="18.75" customHeight="1" spans="1:8">
      <c r="A8" s="39" t="s">
        <v>44</v>
      </c>
      <c r="B8" s="39" t="s">
        <v>45</v>
      </c>
      <c r="C8" s="41">
        <v>39.96</v>
      </c>
      <c r="D8" s="41">
        <v>39.96</v>
      </c>
      <c r="E8" s="41"/>
      <c r="F8" s="41"/>
      <c r="G8" s="40"/>
      <c r="H8" s="66"/>
    </row>
    <row r="9" s="25" customFormat="1" ht="18.75" customHeight="1" spans="1:8">
      <c r="A9" s="39" t="s">
        <v>46</v>
      </c>
      <c r="B9" s="39" t="s">
        <v>47</v>
      </c>
      <c r="C9" s="41">
        <v>39.96</v>
      </c>
      <c r="D9" s="41">
        <v>39.96</v>
      </c>
      <c r="E9" s="41"/>
      <c r="F9" s="41"/>
      <c r="G9" s="40"/>
      <c r="H9" s="66"/>
    </row>
    <row r="10" s="25" customFormat="1" ht="18.75" customHeight="1" spans="1:8">
      <c r="A10" s="39" t="s">
        <v>48</v>
      </c>
      <c r="B10" s="39" t="s">
        <v>49</v>
      </c>
      <c r="C10" s="41">
        <v>39.96</v>
      </c>
      <c r="D10" s="41">
        <v>39.96</v>
      </c>
      <c r="E10" s="41"/>
      <c r="F10" s="41"/>
      <c r="G10" s="40"/>
      <c r="H10" s="66"/>
    </row>
    <row r="11" s="25" customFormat="1" ht="18.75" customHeight="1" spans="1:8">
      <c r="A11" s="39" t="s">
        <v>50</v>
      </c>
      <c r="B11" s="39" t="s">
        <v>51</v>
      </c>
      <c r="C11" s="41">
        <v>20.59</v>
      </c>
      <c r="D11" s="41">
        <v>20.59</v>
      </c>
      <c r="E11" s="41"/>
      <c r="F11" s="41"/>
      <c r="G11" s="40"/>
      <c r="H11" s="66"/>
    </row>
    <row r="12" s="25" customFormat="1" ht="18.75" customHeight="1" spans="1:8">
      <c r="A12" s="39" t="s">
        <v>52</v>
      </c>
      <c r="B12" s="39" t="s">
        <v>53</v>
      </c>
      <c r="C12" s="41">
        <v>20.59</v>
      </c>
      <c r="D12" s="41">
        <v>20.59</v>
      </c>
      <c r="E12" s="41"/>
      <c r="F12" s="41"/>
      <c r="G12" s="40"/>
      <c r="H12" s="66"/>
    </row>
    <row r="13" s="25" customFormat="1" ht="18.75" customHeight="1" spans="1:8">
      <c r="A13" s="39" t="s">
        <v>54</v>
      </c>
      <c r="B13" s="39" t="s">
        <v>55</v>
      </c>
      <c r="C13" s="41">
        <v>20.59</v>
      </c>
      <c r="D13" s="41">
        <v>20.59</v>
      </c>
      <c r="E13" s="41"/>
      <c r="F13" s="41"/>
      <c r="G13" s="40"/>
      <c r="H13" s="66"/>
    </row>
    <row r="14" s="25" customFormat="1" ht="18.75" customHeight="1" spans="1:8">
      <c r="A14" s="39" t="s">
        <v>56</v>
      </c>
      <c r="B14" s="39" t="s">
        <v>57</v>
      </c>
      <c r="C14" s="41">
        <v>374</v>
      </c>
      <c r="D14" s="41">
        <v>306.13</v>
      </c>
      <c r="E14" s="41">
        <v>67.87</v>
      </c>
      <c r="F14" s="41"/>
      <c r="G14" s="40"/>
      <c r="H14" s="66"/>
    </row>
    <row r="15" s="25" customFormat="1" ht="18.75" customHeight="1" spans="1:8">
      <c r="A15" s="39" t="s">
        <v>58</v>
      </c>
      <c r="B15" s="39" t="s">
        <v>59</v>
      </c>
      <c r="C15" s="41">
        <v>374</v>
      </c>
      <c r="D15" s="41">
        <v>306.13</v>
      </c>
      <c r="E15" s="41">
        <v>67.87</v>
      </c>
      <c r="F15" s="41"/>
      <c r="G15" s="40"/>
      <c r="H15" s="66"/>
    </row>
    <row r="16" s="25" customFormat="1" ht="18.75" customHeight="1" spans="1:8">
      <c r="A16" s="39" t="s">
        <v>60</v>
      </c>
      <c r="B16" s="39" t="s">
        <v>61</v>
      </c>
      <c r="C16" s="41">
        <v>306.13</v>
      </c>
      <c r="D16" s="41">
        <v>306.13</v>
      </c>
      <c r="E16" s="41"/>
      <c r="F16" s="41"/>
      <c r="G16" s="40"/>
      <c r="H16" s="66"/>
    </row>
    <row r="17" s="25" customFormat="1" ht="18.75" customHeight="1" spans="1:8">
      <c r="A17" s="39" t="s">
        <v>62</v>
      </c>
      <c r="B17" s="39" t="s">
        <v>63</v>
      </c>
      <c r="C17" s="41">
        <v>67.87</v>
      </c>
      <c r="D17" s="41"/>
      <c r="E17" s="41">
        <v>67.87</v>
      </c>
      <c r="F17" s="41"/>
      <c r="G17" s="40"/>
      <c r="H17" s="66"/>
    </row>
    <row r="18" s="25" customFormat="1" ht="18.75" customHeight="1" spans="1:8">
      <c r="A18" s="39" t="s">
        <v>64</v>
      </c>
      <c r="B18" s="39" t="s">
        <v>65</v>
      </c>
      <c r="C18" s="41">
        <v>29.37</v>
      </c>
      <c r="D18" s="41">
        <v>29.37</v>
      </c>
      <c r="E18" s="41"/>
      <c r="F18" s="41"/>
      <c r="G18" s="40"/>
      <c r="H18" s="66"/>
    </row>
    <row r="19" s="25" customFormat="1" ht="18.75" customHeight="1" spans="1:8">
      <c r="A19" s="39" t="s">
        <v>66</v>
      </c>
      <c r="B19" s="39" t="s">
        <v>67</v>
      </c>
      <c r="C19" s="41">
        <v>29.37</v>
      </c>
      <c r="D19" s="41">
        <v>29.37</v>
      </c>
      <c r="E19" s="41"/>
      <c r="F19" s="41"/>
      <c r="G19" s="40"/>
      <c r="H19" s="66"/>
    </row>
    <row r="20" s="25" customFormat="1" ht="18.75" customHeight="1" spans="1:8">
      <c r="A20" s="39" t="s">
        <v>68</v>
      </c>
      <c r="B20" s="39" t="s">
        <v>69</v>
      </c>
      <c r="C20" s="41">
        <v>29.37</v>
      </c>
      <c r="D20" s="41">
        <v>29.37</v>
      </c>
      <c r="E20" s="41"/>
      <c r="F20" s="41"/>
      <c r="G20" s="40"/>
      <c r="H20" s="66"/>
    </row>
    <row r="21" s="25" customFormat="1" ht="21" customHeight="1" spans="1:10">
      <c r="A21" s="27"/>
      <c r="B21" s="27"/>
      <c r="D21" s="27"/>
      <c r="E21" s="27"/>
      <c r="F21" s="27"/>
      <c r="G21" s="27"/>
      <c r="H21" s="27"/>
      <c r="I21" s="27"/>
      <c r="J21" s="27"/>
    </row>
    <row r="22" s="25" customFormat="1" ht="21" customHeight="1" spans="1:10">
      <c r="A22" s="27"/>
      <c r="B22" s="27"/>
      <c r="C22" s="27"/>
      <c r="D22" s="27"/>
      <c r="E22" s="27"/>
      <c r="F22" s="27"/>
      <c r="G22" s="27"/>
      <c r="H22" s="27"/>
      <c r="I22" s="27"/>
      <c r="J22" s="27"/>
    </row>
    <row r="23" s="25" customFormat="1" ht="21" customHeight="1" spans="1:10">
      <c r="A23" s="27"/>
      <c r="B23" s="27"/>
      <c r="C23" s="27"/>
      <c r="D23" s="27"/>
      <c r="E23" s="27"/>
      <c r="F23" s="27"/>
      <c r="G23" s="27"/>
      <c r="H23" s="27"/>
      <c r="I23" s="27"/>
      <c r="J23" s="27"/>
    </row>
    <row r="24" s="25" customFormat="1" ht="21" customHeight="1" spans="1:10">
      <c r="A24" s="27"/>
      <c r="B24" s="27"/>
      <c r="C24" s="27"/>
      <c r="D24" s="27"/>
      <c r="E24" s="27"/>
      <c r="F24" s="27"/>
      <c r="G24" s="27"/>
      <c r="H24" s="27"/>
      <c r="I24" s="27"/>
      <c r="J24" s="27"/>
    </row>
    <row r="25" s="25" customFormat="1" ht="21" customHeight="1" spans="1:10">
      <c r="A25" s="27"/>
      <c r="B25" s="27"/>
      <c r="C25" s="27"/>
      <c r="D25" s="27"/>
      <c r="E25" s="27"/>
      <c r="F25" s="27"/>
      <c r="G25" s="27"/>
      <c r="H25" s="27"/>
      <c r="I25" s="27"/>
      <c r="J25" s="27"/>
    </row>
    <row r="26" s="25" customFormat="1" ht="21" customHeight="1" spans="1:10">
      <c r="A26" s="27"/>
      <c r="B26" s="27"/>
      <c r="C26" s="27"/>
      <c r="D26" s="27"/>
      <c r="E26" s="27"/>
      <c r="F26" s="27"/>
      <c r="G26" s="27"/>
      <c r="H26" s="27"/>
      <c r="I26" s="27"/>
      <c r="J26" s="27"/>
    </row>
    <row r="27" s="25" customFormat="1" ht="21" customHeight="1" spans="1:10">
      <c r="A27" s="27"/>
      <c r="B27" s="27"/>
      <c r="C27" s="27"/>
      <c r="D27" s="27"/>
      <c r="E27" s="27"/>
      <c r="F27" s="27"/>
      <c r="G27" s="27"/>
      <c r="H27" s="27"/>
      <c r="I27" s="27"/>
      <c r="J27" s="27"/>
    </row>
    <row r="28" s="25" customFormat="1" ht="21" customHeight="1" spans="1:10">
      <c r="A28" s="27"/>
      <c r="B28" s="27"/>
      <c r="C28" s="27"/>
      <c r="D28" s="27"/>
      <c r="E28" s="27"/>
      <c r="F28" s="27"/>
      <c r="G28" s="27"/>
      <c r="H28" s="27"/>
      <c r="I28" s="27"/>
      <c r="J28" s="27"/>
    </row>
    <row r="29" s="25" customFormat="1" ht="21" customHeight="1" spans="1:10">
      <c r="A29" s="27"/>
      <c r="B29" s="27"/>
      <c r="C29" s="27"/>
      <c r="D29" s="27"/>
      <c r="E29" s="27"/>
      <c r="F29" s="27"/>
      <c r="G29" s="27"/>
      <c r="H29" s="27"/>
      <c r="I29" s="27"/>
      <c r="J29" s="27"/>
    </row>
    <row r="30" s="25" customFormat="1" ht="21" customHeight="1"/>
    <row r="31" s="25" customFormat="1" ht="21" customHeight="1" spans="1:10">
      <c r="A31" s="27"/>
      <c r="B31" s="27"/>
      <c r="C31" s="27"/>
      <c r="D31" s="27"/>
      <c r="E31" s="27"/>
      <c r="F31" s="27"/>
      <c r="G31" s="27"/>
      <c r="H31" s="27"/>
      <c r="I31" s="27"/>
      <c r="J31" s="27"/>
    </row>
  </sheetData>
  <mergeCells count="8">
    <mergeCell ref="A2:H2"/>
    <mergeCell ref="A4:B4"/>
    <mergeCell ref="C4:C5"/>
    <mergeCell ref="D4:D5"/>
    <mergeCell ref="E4:E5"/>
    <mergeCell ref="F4:F5"/>
    <mergeCell ref="G4:G5"/>
    <mergeCell ref="H4:H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82"/>
  <sheetViews>
    <sheetView workbookViewId="0">
      <selection activeCell="E24" sqref="E24"/>
    </sheetView>
  </sheetViews>
  <sheetFormatPr defaultColWidth="8" defaultRowHeight="12.75" customHeight="1"/>
  <cols>
    <col min="1" max="1" width="28.5" style="25" customWidth="1"/>
    <col min="2" max="2" width="20" style="25" customWidth="1"/>
    <col min="3" max="3" width="31.5" style="25" customWidth="1"/>
    <col min="4" max="4" width="20.125" style="25" customWidth="1"/>
    <col min="5" max="5" width="18.875" style="25" customWidth="1"/>
    <col min="6" max="6" width="20.625" style="25" customWidth="1"/>
    <col min="7" max="34" width="8" style="25" customWidth="1"/>
    <col min="35" max="16384" width="8" style="26"/>
  </cols>
  <sheetData>
    <row r="1" s="25" customFormat="1" ht="19.5" customHeight="1" spans="1:7">
      <c r="A1" s="27"/>
      <c r="B1" s="27"/>
      <c r="C1" s="27"/>
      <c r="D1" s="27"/>
      <c r="E1" s="27"/>
      <c r="F1" s="51"/>
      <c r="G1" s="27"/>
    </row>
    <row r="2" s="25" customFormat="1" ht="29.25" customHeight="1" spans="1:7">
      <c r="A2" s="52" t="s">
        <v>79</v>
      </c>
      <c r="B2" s="52"/>
      <c r="C2" s="52"/>
      <c r="D2" s="52"/>
      <c r="E2" s="52"/>
      <c r="F2" s="52"/>
      <c r="G2" s="27"/>
    </row>
    <row r="3" s="25" customFormat="1" ht="17.25" customHeight="1" spans="1:7">
      <c r="A3" s="30" t="s">
        <v>1</v>
      </c>
      <c r="B3" s="31"/>
      <c r="C3" s="31"/>
      <c r="D3" s="31"/>
      <c r="E3" s="31"/>
      <c r="F3" s="32" t="s">
        <v>2</v>
      </c>
      <c r="G3" s="27"/>
    </row>
    <row r="4" s="25" customFormat="1" ht="17.25" customHeight="1" spans="1:7">
      <c r="A4" s="33" t="s">
        <v>3</v>
      </c>
      <c r="B4" s="34"/>
      <c r="C4" s="33" t="s">
        <v>80</v>
      </c>
      <c r="D4" s="33"/>
      <c r="E4" s="33"/>
      <c r="F4" s="33"/>
      <c r="G4" s="27"/>
    </row>
    <row r="5" s="25" customFormat="1" ht="17.25" customHeight="1" spans="1:7">
      <c r="A5" s="33" t="s">
        <v>5</v>
      </c>
      <c r="B5" s="36" t="s">
        <v>6</v>
      </c>
      <c r="C5" s="35" t="s">
        <v>7</v>
      </c>
      <c r="D5" s="53" t="s">
        <v>28</v>
      </c>
      <c r="E5" s="35" t="s">
        <v>81</v>
      </c>
      <c r="F5" s="53" t="s">
        <v>82</v>
      </c>
      <c r="G5" s="27"/>
    </row>
    <row r="6" s="25" customFormat="1" ht="17.25" customHeight="1" spans="1:7">
      <c r="A6" s="54" t="s">
        <v>83</v>
      </c>
      <c r="B6" s="55">
        <v>463.92</v>
      </c>
      <c r="C6" s="56" t="s">
        <v>84</v>
      </c>
      <c r="D6" s="57">
        <f>'[1]财拨总表（引用）'!B7</f>
        <v>463.92</v>
      </c>
      <c r="E6" s="57">
        <f>'[1]财拨总表（引用）'!C7</f>
        <v>463.92</v>
      </c>
      <c r="F6" s="57">
        <f>'[1]财拨总表（引用）'!D7</f>
        <v>0</v>
      </c>
      <c r="G6" s="27"/>
    </row>
    <row r="7" s="25" customFormat="1" ht="17.25" customHeight="1" spans="1:7">
      <c r="A7" s="54" t="s">
        <v>85</v>
      </c>
      <c r="B7" s="55">
        <v>463.92</v>
      </c>
      <c r="C7" s="58" t="str">
        <f>'[1]财拨总表（引用）'!A8</f>
        <v>社会保障和就业支出</v>
      </c>
      <c r="D7" s="59">
        <f>'[1]财拨总表（引用）'!B8</f>
        <v>39.96</v>
      </c>
      <c r="E7" s="59">
        <f>'[1]财拨总表（引用）'!C8</f>
        <v>39.96</v>
      </c>
      <c r="F7" s="59">
        <f>'[1]财拨总表（引用）'!D8</f>
        <v>0</v>
      </c>
      <c r="G7" s="27"/>
    </row>
    <row r="8" s="25" customFormat="1" ht="17.25" customHeight="1" spans="1:7">
      <c r="A8" s="54" t="s">
        <v>86</v>
      </c>
      <c r="B8" s="55"/>
      <c r="C8" s="58" t="str">
        <f>'[1]财拨总表（引用）'!A9</f>
        <v>卫生健康支出</v>
      </c>
      <c r="D8" s="59">
        <f>'[1]财拨总表（引用）'!B9</f>
        <v>20.59</v>
      </c>
      <c r="E8" s="59">
        <f>'[1]财拨总表（引用）'!C9</f>
        <v>20.59</v>
      </c>
      <c r="F8" s="59">
        <f>'[1]财拨总表（引用）'!D9</f>
        <v>0</v>
      </c>
      <c r="G8" s="27"/>
    </row>
    <row r="9" s="25" customFormat="1" ht="17.25" customHeight="1" spans="1:7">
      <c r="A9" s="54" t="s">
        <v>87</v>
      </c>
      <c r="B9" s="55"/>
      <c r="C9" s="58" t="str">
        <f>'[1]财拨总表（引用）'!A10</f>
        <v>节能环保支出</v>
      </c>
      <c r="D9" s="59">
        <f>'[1]财拨总表（引用）'!B10</f>
        <v>374</v>
      </c>
      <c r="E9" s="59">
        <f>'[1]财拨总表（引用）'!C10</f>
        <v>374</v>
      </c>
      <c r="F9" s="59">
        <f>'[1]财拨总表（引用）'!D10</f>
        <v>0</v>
      </c>
      <c r="G9" s="27"/>
    </row>
    <row r="10" s="25" customFormat="1" ht="17.25" customHeight="1" spans="1:7">
      <c r="A10" s="54" t="s">
        <v>88</v>
      </c>
      <c r="B10" s="40"/>
      <c r="C10" s="58" t="str">
        <f>'[1]财拨总表（引用）'!A11</f>
        <v>住房保障支出</v>
      </c>
      <c r="D10" s="59">
        <f>'[1]财拨总表（引用）'!B11</f>
        <v>29.37</v>
      </c>
      <c r="E10" s="59">
        <f>'[1]财拨总表（引用）'!C11</f>
        <v>29.37</v>
      </c>
      <c r="F10" s="59">
        <f>'[1]财拨总表（引用）'!D11</f>
        <v>0</v>
      </c>
      <c r="G10" s="27"/>
    </row>
    <row r="11" s="25" customFormat="1" ht="17.25" customHeight="1" spans="1:7">
      <c r="A11" s="60" t="s">
        <v>89</v>
      </c>
      <c r="B11" s="40"/>
      <c r="C11" s="59" t="s">
        <v>90</v>
      </c>
      <c r="D11" s="59"/>
      <c r="E11" s="59"/>
      <c r="F11" s="40"/>
      <c r="G11" s="27"/>
    </row>
    <row r="12" s="25" customFormat="1" ht="17.25" customHeight="1" spans="1:7">
      <c r="A12" s="31" t="s">
        <v>91</v>
      </c>
      <c r="B12" s="40"/>
      <c r="C12" s="59"/>
      <c r="D12" s="59"/>
      <c r="E12" s="59"/>
      <c r="F12" s="40"/>
      <c r="G12" s="27"/>
    </row>
    <row r="13" s="25" customFormat="1" ht="17.25" customHeight="1" spans="1:7">
      <c r="A13" s="60" t="s">
        <v>92</v>
      </c>
      <c r="B13" s="57"/>
      <c r="C13" s="59"/>
      <c r="D13" s="59"/>
      <c r="E13" s="59"/>
      <c r="F13" s="40"/>
      <c r="G13" s="27"/>
    </row>
    <row r="14" s="25" customFormat="1" ht="17.25" customHeight="1" spans="1:7">
      <c r="A14" s="61" t="s">
        <v>23</v>
      </c>
      <c r="B14" s="57">
        <f>B6</f>
        <v>463.92</v>
      </c>
      <c r="C14" s="61" t="s">
        <v>24</v>
      </c>
      <c r="D14" s="57">
        <f>'[1]财拨总表（引用）'!B7</f>
        <v>463.92</v>
      </c>
      <c r="E14" s="57">
        <f>'[1]财拨总表（引用）'!C7</f>
        <v>463.92</v>
      </c>
      <c r="F14" s="57">
        <f>'[1]财拨总表（引用）'!D7</f>
        <v>0</v>
      </c>
      <c r="G14" s="27"/>
    </row>
    <row r="15" s="25" customFormat="1" ht="15"/>
    <row r="16" s="25" customFormat="1" ht="15"/>
    <row r="17" s="25" customFormat="1" ht="15"/>
    <row r="18" s="25" customFormat="1" ht="15"/>
    <row r="19" s="25" customFormat="1" ht="15"/>
    <row r="20" s="25" customFormat="1" ht="15"/>
    <row r="21" s="25" customFormat="1" ht="15"/>
    <row r="22" s="25" customFormat="1" ht="15"/>
    <row r="23" s="25" customFormat="1" ht="15"/>
    <row r="24" s="25" customFormat="1" ht="15"/>
    <row r="25" s="25" customFormat="1" ht="15"/>
    <row r="26" s="25" customFormat="1" ht="15"/>
    <row r="27" s="25" customFormat="1" ht="15"/>
    <row r="28" s="25" customFormat="1" ht="15"/>
    <row r="29" s="25" customFormat="1" ht="15"/>
    <row r="30" s="25" customFormat="1" ht="15"/>
    <row r="31" s="25" customFormat="1" ht="15"/>
    <row r="32" s="25" customFormat="1" ht="15"/>
    <row r="33" s="25" customFormat="1" ht="15"/>
    <row r="34" s="25" customFormat="1" ht="15"/>
    <row r="35" s="25" customFormat="1" ht="15"/>
    <row r="36" s="25" customFormat="1" ht="15"/>
    <row r="37" s="25" customFormat="1" ht="15"/>
    <row r="38" s="25" customFormat="1" ht="15"/>
    <row r="39" s="25" customFormat="1" ht="15"/>
    <row r="40" s="25" customFormat="1" ht="15" spans="32:32">
      <c r="AF40" s="38"/>
    </row>
    <row r="41" s="25" customFormat="1" ht="15" spans="30:30">
      <c r="AD41" s="38"/>
    </row>
    <row r="42" s="25" customFormat="1" ht="15" spans="31:32">
      <c r="AE42" s="38"/>
      <c r="AF42" s="38"/>
    </row>
    <row r="43" s="25" customFormat="1" ht="15" spans="32:33">
      <c r="AF43" s="38"/>
      <c r="AG43" s="38"/>
    </row>
    <row r="44" s="25" customFormat="1" ht="15" spans="33:33">
      <c r="AG44" s="62" t="s">
        <v>93</v>
      </c>
    </row>
    <row r="45" s="25" customFormat="1" ht="15"/>
    <row r="46" s="25" customFormat="1" ht="15"/>
    <row r="47" s="25" customFormat="1" ht="15"/>
    <row r="48" s="25" customFormat="1" ht="15"/>
    <row r="49" s="25" customFormat="1" ht="15"/>
    <row r="50" s="25" customFormat="1" ht="15"/>
    <row r="51" s="25" customFormat="1" ht="15"/>
    <row r="52" s="25" customFormat="1" ht="15"/>
    <row r="53" s="25" customFormat="1" ht="15"/>
    <row r="54" s="25" customFormat="1" ht="15"/>
    <row r="55" s="25" customFormat="1" ht="15"/>
    <row r="56" s="25" customFormat="1" ht="15"/>
    <row r="57" s="25" customFormat="1" ht="15"/>
    <row r="58" s="25" customFormat="1" ht="15"/>
    <row r="59" s="25" customFormat="1" ht="15"/>
    <row r="60" s="25" customFormat="1" ht="15"/>
    <row r="61" s="25" customFormat="1" ht="15"/>
    <row r="62" s="25" customFormat="1" ht="15"/>
    <row r="63" s="25" customFormat="1" ht="15"/>
    <row r="64" s="25" customFormat="1" ht="15"/>
    <row r="65" s="25" customFormat="1" ht="15"/>
    <row r="66" s="25" customFormat="1" ht="15"/>
    <row r="67" s="25" customFormat="1" ht="15"/>
    <row r="68" s="25" customFormat="1" ht="15"/>
    <row r="69" s="25" customFormat="1" ht="15"/>
    <row r="70" s="25" customFormat="1" ht="15"/>
    <row r="71" s="25" customFormat="1" ht="15"/>
    <row r="72" s="25" customFormat="1" ht="15"/>
    <row r="73" s="25" customFormat="1" ht="15"/>
    <row r="74" s="25" customFormat="1" ht="15"/>
    <row r="75" s="25" customFormat="1" ht="15"/>
    <row r="76" s="25" customFormat="1" ht="15"/>
    <row r="77" s="25" customFormat="1" ht="15"/>
    <row r="78" s="25" customFormat="1" ht="15"/>
    <row r="79" s="25" customFormat="1" ht="15"/>
    <row r="80" s="25" customFormat="1" ht="15"/>
    <row r="81" s="25" customFormat="1" ht="15" spans="26:26">
      <c r="Z81" s="38"/>
    </row>
    <row r="82" s="25" customFormat="1" ht="15" spans="23:26">
      <c r="W82" s="38"/>
      <c r="X82" s="38"/>
      <c r="Y82" s="38"/>
      <c r="Z82" s="62" t="s">
        <v>93</v>
      </c>
    </row>
  </sheetData>
  <mergeCells count="2">
    <mergeCell ref="A2:F2"/>
    <mergeCell ref="C4:F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C15" sqref="C15"/>
    </sheetView>
  </sheetViews>
  <sheetFormatPr defaultColWidth="8" defaultRowHeight="12.75" customHeight="1" outlineLevelCol="6"/>
  <cols>
    <col min="1" max="1" width="14.625" style="25" customWidth="1"/>
    <col min="2" max="2" width="38.875" style="25" customWidth="1"/>
    <col min="3" max="5" width="24.5" style="25" customWidth="1"/>
    <col min="6" max="6" width="8" style="25" customWidth="1"/>
    <col min="7" max="7" width="11.875" style="25" customWidth="1"/>
    <col min="8" max="8" width="8" style="25" customWidth="1"/>
    <col min="9" max="16384" width="8" style="26"/>
  </cols>
  <sheetData>
    <row r="1" s="25" customFormat="1" ht="21" customHeight="1" spans="1:7">
      <c r="A1" s="27"/>
      <c r="B1" s="27"/>
      <c r="C1" s="27"/>
      <c r="D1" s="27"/>
      <c r="E1" s="27"/>
      <c r="F1" s="27"/>
      <c r="G1" s="27"/>
    </row>
    <row r="2" s="25" customFormat="1" ht="29.25" customHeight="1" spans="1:7">
      <c r="A2" s="28" t="s">
        <v>94</v>
      </c>
      <c r="B2" s="28"/>
      <c r="C2" s="28"/>
      <c r="D2" s="28"/>
      <c r="E2" s="28"/>
      <c r="F2" s="29"/>
      <c r="G2" s="29"/>
    </row>
    <row r="3" s="25" customFormat="1" ht="21" customHeight="1" spans="1:7">
      <c r="A3" s="30" t="s">
        <v>1</v>
      </c>
      <c r="B3" s="31"/>
      <c r="C3" s="31"/>
      <c r="D3" s="31"/>
      <c r="E3" s="32" t="s">
        <v>2</v>
      </c>
      <c r="F3" s="27"/>
      <c r="G3" s="27"/>
    </row>
    <row r="4" s="25" customFormat="1" ht="17.25" customHeight="1" spans="1:7">
      <c r="A4" s="33" t="s">
        <v>71</v>
      </c>
      <c r="B4" s="33"/>
      <c r="C4" s="33" t="s">
        <v>95</v>
      </c>
      <c r="D4" s="33"/>
      <c r="E4" s="33"/>
      <c r="F4" s="27"/>
      <c r="G4" s="27"/>
    </row>
    <row r="5" s="25" customFormat="1" ht="21" customHeight="1" spans="1:7">
      <c r="A5" s="33" t="s">
        <v>77</v>
      </c>
      <c r="B5" s="33" t="s">
        <v>78</v>
      </c>
      <c r="C5" s="33" t="s">
        <v>28</v>
      </c>
      <c r="D5" s="33" t="s">
        <v>72</v>
      </c>
      <c r="E5" s="33" t="s">
        <v>73</v>
      </c>
      <c r="F5" s="27"/>
      <c r="G5" s="27"/>
    </row>
    <row r="6" s="25" customFormat="1" ht="21" customHeight="1" spans="1:7">
      <c r="A6" s="36" t="s">
        <v>42</v>
      </c>
      <c r="B6" s="36" t="s">
        <v>42</v>
      </c>
      <c r="C6" s="37">
        <v>1</v>
      </c>
      <c r="D6" s="37">
        <f>C6+1</f>
        <v>2</v>
      </c>
      <c r="E6" s="37">
        <f>D6+1</f>
        <v>3</v>
      </c>
      <c r="F6" s="27"/>
      <c r="G6" s="27"/>
    </row>
    <row r="7" s="25" customFormat="1" ht="18.75" customHeight="1" spans="1:7">
      <c r="A7" s="39" t="s">
        <v>43</v>
      </c>
      <c r="B7" s="39" t="s">
        <v>28</v>
      </c>
      <c r="C7" s="41">
        <v>463.92</v>
      </c>
      <c r="D7" s="41">
        <v>396.05</v>
      </c>
      <c r="E7" s="40">
        <v>67.87</v>
      </c>
      <c r="F7" s="27"/>
      <c r="G7" s="27"/>
    </row>
    <row r="8" s="25" customFormat="1" ht="18.75" customHeight="1" spans="1:5">
      <c r="A8" s="39" t="s">
        <v>44</v>
      </c>
      <c r="B8" s="39" t="s">
        <v>45</v>
      </c>
      <c r="C8" s="41">
        <v>39.96</v>
      </c>
      <c r="D8" s="41">
        <v>39.96</v>
      </c>
      <c r="E8" s="40"/>
    </row>
    <row r="9" s="25" customFormat="1" ht="18.75" customHeight="1" spans="1:5">
      <c r="A9" s="39" t="s">
        <v>46</v>
      </c>
      <c r="B9" s="39" t="s">
        <v>47</v>
      </c>
      <c r="C9" s="41">
        <v>39.96</v>
      </c>
      <c r="D9" s="41">
        <v>39.96</v>
      </c>
      <c r="E9" s="40"/>
    </row>
    <row r="10" s="25" customFormat="1" ht="18.75" customHeight="1" spans="1:5">
      <c r="A10" s="39" t="s">
        <v>48</v>
      </c>
      <c r="B10" s="39" t="s">
        <v>49</v>
      </c>
      <c r="C10" s="41">
        <v>39.96</v>
      </c>
      <c r="D10" s="41">
        <v>39.96</v>
      </c>
      <c r="E10" s="40"/>
    </row>
    <row r="11" s="25" customFormat="1" ht="18.75" customHeight="1" spans="1:5">
      <c r="A11" s="39" t="s">
        <v>50</v>
      </c>
      <c r="B11" s="39" t="s">
        <v>51</v>
      </c>
      <c r="C11" s="41">
        <v>20.59</v>
      </c>
      <c r="D11" s="41">
        <v>20.59</v>
      </c>
      <c r="E11" s="40"/>
    </row>
    <row r="12" s="25" customFormat="1" ht="18.75" customHeight="1" spans="1:5">
      <c r="A12" s="39" t="s">
        <v>52</v>
      </c>
      <c r="B12" s="39" t="s">
        <v>53</v>
      </c>
      <c r="C12" s="41">
        <v>20.59</v>
      </c>
      <c r="D12" s="41">
        <v>20.59</v>
      </c>
      <c r="E12" s="40"/>
    </row>
    <row r="13" s="25" customFormat="1" ht="18.75" customHeight="1" spans="1:5">
      <c r="A13" s="39" t="s">
        <v>54</v>
      </c>
      <c r="B13" s="39" t="s">
        <v>55</v>
      </c>
      <c r="C13" s="41">
        <v>20.59</v>
      </c>
      <c r="D13" s="41">
        <v>20.59</v>
      </c>
      <c r="E13" s="40"/>
    </row>
    <row r="14" s="25" customFormat="1" ht="18.75" customHeight="1" spans="1:5">
      <c r="A14" s="39" t="s">
        <v>56</v>
      </c>
      <c r="B14" s="39" t="s">
        <v>57</v>
      </c>
      <c r="C14" s="41">
        <v>374</v>
      </c>
      <c r="D14" s="41">
        <v>306.13</v>
      </c>
      <c r="E14" s="40">
        <v>67.87</v>
      </c>
    </row>
    <row r="15" s="25" customFormat="1" ht="18.75" customHeight="1" spans="1:5">
      <c r="A15" s="39" t="s">
        <v>58</v>
      </c>
      <c r="B15" s="39" t="s">
        <v>59</v>
      </c>
      <c r="C15" s="41">
        <v>374</v>
      </c>
      <c r="D15" s="41">
        <v>306.13</v>
      </c>
      <c r="E15" s="40">
        <v>67.87</v>
      </c>
    </row>
    <row r="16" s="25" customFormat="1" ht="18.75" customHeight="1" spans="1:5">
      <c r="A16" s="39" t="s">
        <v>60</v>
      </c>
      <c r="B16" s="39" t="s">
        <v>61</v>
      </c>
      <c r="C16" s="41">
        <v>306.13</v>
      </c>
      <c r="D16" s="41">
        <v>306.13</v>
      </c>
      <c r="E16" s="40"/>
    </row>
    <row r="17" s="25" customFormat="1" ht="18.75" customHeight="1" spans="1:5">
      <c r="A17" s="39" t="s">
        <v>62</v>
      </c>
      <c r="B17" s="39" t="s">
        <v>63</v>
      </c>
      <c r="C17" s="41">
        <v>67.87</v>
      </c>
      <c r="D17" s="41"/>
      <c r="E17" s="40">
        <v>67.87</v>
      </c>
    </row>
    <row r="18" s="25" customFormat="1" ht="18.75" customHeight="1" spans="1:5">
      <c r="A18" s="39" t="s">
        <v>64</v>
      </c>
      <c r="B18" s="39" t="s">
        <v>65</v>
      </c>
      <c r="C18" s="41">
        <v>29.37</v>
      </c>
      <c r="D18" s="41">
        <v>29.37</v>
      </c>
      <c r="E18" s="40"/>
    </row>
    <row r="19" s="25" customFormat="1" ht="18.75" customHeight="1" spans="1:5">
      <c r="A19" s="39" t="s">
        <v>66</v>
      </c>
      <c r="B19" s="39" t="s">
        <v>67</v>
      </c>
      <c r="C19" s="41">
        <v>29.37</v>
      </c>
      <c r="D19" s="41">
        <v>29.37</v>
      </c>
      <c r="E19" s="40"/>
    </row>
    <row r="20" s="25" customFormat="1" ht="18.75" customHeight="1" spans="1:5">
      <c r="A20" s="39" t="s">
        <v>68</v>
      </c>
      <c r="B20" s="39" t="s">
        <v>69</v>
      </c>
      <c r="C20" s="41">
        <v>29.37</v>
      </c>
      <c r="D20" s="41">
        <v>29.37</v>
      </c>
      <c r="E20" s="40"/>
    </row>
    <row r="21" s="25" customFormat="1" ht="21" customHeight="1" spans="1:7">
      <c r="A21" s="27"/>
      <c r="B21" s="27"/>
      <c r="C21" s="27"/>
      <c r="D21" s="27"/>
      <c r="E21" s="27"/>
      <c r="F21" s="27"/>
      <c r="G21" s="27"/>
    </row>
    <row r="22" s="25" customFormat="1" ht="21" customHeight="1" spans="1:7">
      <c r="A22" s="27"/>
      <c r="B22" s="27"/>
      <c r="C22" s="27"/>
      <c r="D22" s="27"/>
      <c r="E22" s="27"/>
      <c r="F22" s="27"/>
      <c r="G22" s="27"/>
    </row>
    <row r="23" s="25" customFormat="1" ht="21" customHeight="1" spans="1:7">
      <c r="A23" s="27"/>
      <c r="B23" s="27"/>
      <c r="C23" s="27"/>
      <c r="D23" s="27"/>
      <c r="E23" s="27"/>
      <c r="F23" s="27"/>
      <c r="G23" s="27"/>
    </row>
    <row r="24" s="25" customFormat="1" ht="21" customHeight="1" spans="1:7">
      <c r="A24" s="27"/>
      <c r="B24" s="27"/>
      <c r="C24" s="27"/>
      <c r="D24" s="27"/>
      <c r="E24" s="27"/>
      <c r="F24" s="27"/>
      <c r="G24" s="27"/>
    </row>
    <row r="25" s="25" customFormat="1" ht="21" customHeight="1" spans="1:7">
      <c r="A25" s="27"/>
      <c r="B25" s="27"/>
      <c r="C25" s="27"/>
      <c r="D25" s="27"/>
      <c r="E25" s="27"/>
      <c r="F25" s="27"/>
      <c r="G25" s="27"/>
    </row>
    <row r="26" s="25" customFormat="1" ht="21" customHeight="1" spans="1:7">
      <c r="A26" s="27"/>
      <c r="B26" s="27"/>
      <c r="C26" s="27"/>
      <c r="D26" s="27"/>
      <c r="E26" s="27"/>
      <c r="F26" s="27"/>
      <c r="G26" s="27"/>
    </row>
    <row r="27" s="25" customFormat="1" ht="21" customHeight="1" spans="1:7">
      <c r="A27" s="27"/>
      <c r="B27" s="27"/>
      <c r="C27" s="27"/>
      <c r="D27" s="27"/>
      <c r="E27" s="27"/>
      <c r="F27" s="27"/>
      <c r="G27" s="27"/>
    </row>
    <row r="28" s="25" customFormat="1" ht="21" customHeight="1" spans="1:7">
      <c r="A28" s="27"/>
      <c r="B28" s="27"/>
      <c r="C28" s="27"/>
      <c r="D28" s="27"/>
      <c r="E28" s="27"/>
      <c r="F28" s="27"/>
      <c r="G28" s="27"/>
    </row>
    <row r="29" s="25" customFormat="1" ht="21" customHeight="1" spans="1:7">
      <c r="A29" s="27"/>
      <c r="B29" s="27"/>
      <c r="C29" s="27"/>
      <c r="D29" s="27"/>
      <c r="E29" s="27"/>
      <c r="F29" s="27"/>
      <c r="G29" s="27"/>
    </row>
    <row r="30" s="25" customFormat="1" ht="21" customHeight="1"/>
    <row r="31" s="25" customFormat="1" ht="21" customHeight="1" spans="1:7">
      <c r="A31" s="27"/>
      <c r="B31" s="27"/>
      <c r="C31" s="27"/>
      <c r="D31" s="27"/>
      <c r="E31" s="27"/>
      <c r="F31" s="27"/>
      <c r="G31" s="27"/>
    </row>
    <row r="32" s="25" customFormat="1" ht="15"/>
    <row r="33" s="25" customFormat="1" ht="15"/>
    <row r="34" s="25" customFormat="1" ht="15"/>
    <row r="35" s="25" customFormat="1" ht="15"/>
    <row r="36" s="25" customFormat="1" ht="15"/>
    <row r="37" s="25" customFormat="1" ht="15"/>
  </sheetData>
  <mergeCells count="3">
    <mergeCell ref="A2:E2"/>
    <mergeCell ref="A4:B4"/>
    <mergeCell ref="C4:E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C7" sqref="C7"/>
    </sheetView>
  </sheetViews>
  <sheetFormatPr defaultColWidth="8" defaultRowHeight="12.75" customHeight="1" outlineLevelCol="7"/>
  <cols>
    <col min="1" max="1" width="24.5" style="25" customWidth="1"/>
    <col min="2" max="2" width="33.25" style="25" customWidth="1"/>
    <col min="3" max="5" width="24.5" style="25" customWidth="1"/>
    <col min="6" max="6" width="8" style="25" customWidth="1"/>
    <col min="7" max="7" width="11.875" style="25" customWidth="1"/>
    <col min="8" max="9" width="8" style="25" customWidth="1"/>
    <col min="10" max="16384" width="8" style="26"/>
  </cols>
  <sheetData>
    <row r="1" s="25" customFormat="1" ht="21" customHeight="1" spans="1:7">
      <c r="A1" s="27"/>
      <c r="B1" s="27"/>
      <c r="C1" s="27"/>
      <c r="D1" s="27"/>
      <c r="E1" s="27"/>
      <c r="F1" s="27"/>
      <c r="G1" s="27"/>
    </row>
    <row r="2" s="25" customFormat="1" ht="29.25" customHeight="1" spans="1:7">
      <c r="A2" s="28" t="s">
        <v>96</v>
      </c>
      <c r="B2" s="28"/>
      <c r="C2" s="28"/>
      <c r="D2" s="28"/>
      <c r="E2" s="28"/>
      <c r="F2" s="29"/>
      <c r="G2" s="29"/>
    </row>
    <row r="3" s="25" customFormat="1" ht="21" customHeight="1" spans="1:7">
      <c r="A3" s="30" t="s">
        <v>1</v>
      </c>
      <c r="B3" s="31"/>
      <c r="C3" s="31"/>
      <c r="D3" s="31"/>
      <c r="E3" s="32" t="s">
        <v>2</v>
      </c>
      <c r="F3" s="27"/>
      <c r="G3" s="27"/>
    </row>
    <row r="4" s="25" customFormat="1" ht="17.25" customHeight="1" spans="1:7">
      <c r="A4" s="33" t="s">
        <v>97</v>
      </c>
      <c r="B4" s="33"/>
      <c r="C4" s="33" t="s">
        <v>98</v>
      </c>
      <c r="D4" s="33"/>
      <c r="E4" s="33"/>
      <c r="F4" s="27"/>
      <c r="G4" s="27"/>
    </row>
    <row r="5" s="25" customFormat="1" ht="21" customHeight="1" spans="1:7">
      <c r="A5" s="33" t="s">
        <v>77</v>
      </c>
      <c r="B5" s="34" t="s">
        <v>78</v>
      </c>
      <c r="C5" s="35" t="s">
        <v>28</v>
      </c>
      <c r="D5" s="35" t="s">
        <v>99</v>
      </c>
      <c r="E5" s="35" t="s">
        <v>100</v>
      </c>
      <c r="F5" s="27"/>
      <c r="G5" s="27"/>
    </row>
    <row r="6" s="25" customFormat="1" ht="21" customHeight="1" spans="1:7">
      <c r="A6" s="36" t="s">
        <v>42</v>
      </c>
      <c r="B6" s="36" t="s">
        <v>42</v>
      </c>
      <c r="C6" s="37">
        <v>1</v>
      </c>
      <c r="D6" s="37">
        <f>C6+1</f>
        <v>2</v>
      </c>
      <c r="E6" s="37">
        <f>D6+1</f>
        <v>3</v>
      </c>
      <c r="F6" s="27"/>
      <c r="G6" s="27"/>
    </row>
    <row r="7" s="25" customFormat="1" ht="18.75" customHeight="1" spans="1:8">
      <c r="A7" s="39" t="s">
        <v>43</v>
      </c>
      <c r="B7" s="39" t="s">
        <v>28</v>
      </c>
      <c r="C7" s="41">
        <v>396.05</v>
      </c>
      <c r="D7" s="41">
        <v>346.46</v>
      </c>
      <c r="E7" s="40">
        <v>49.59</v>
      </c>
      <c r="F7" s="50"/>
      <c r="G7" s="50"/>
      <c r="H7" s="38"/>
    </row>
    <row r="8" s="25" customFormat="1" ht="18.75" customHeight="1" spans="1:5">
      <c r="A8" s="39"/>
      <c r="B8" s="39" t="s">
        <v>101</v>
      </c>
      <c r="C8" s="41">
        <v>345.74</v>
      </c>
      <c r="D8" s="41">
        <v>345.74</v>
      </c>
      <c r="E8" s="40"/>
    </row>
    <row r="9" s="25" customFormat="1" ht="18.75" customHeight="1" spans="1:5">
      <c r="A9" s="39" t="s">
        <v>102</v>
      </c>
      <c r="B9" s="39" t="s">
        <v>103</v>
      </c>
      <c r="C9" s="41">
        <v>147.93</v>
      </c>
      <c r="D9" s="41">
        <v>147.93</v>
      </c>
      <c r="E9" s="40"/>
    </row>
    <row r="10" s="25" customFormat="1" ht="18.75" customHeight="1" spans="1:5">
      <c r="A10" s="39" t="s">
        <v>104</v>
      </c>
      <c r="B10" s="39" t="s">
        <v>105</v>
      </c>
      <c r="C10" s="41">
        <v>96.78</v>
      </c>
      <c r="D10" s="41">
        <v>96.78</v>
      </c>
      <c r="E10" s="40"/>
    </row>
    <row r="11" s="25" customFormat="1" ht="18.75" customHeight="1" spans="1:5">
      <c r="A11" s="39" t="s">
        <v>106</v>
      </c>
      <c r="B11" s="39" t="s">
        <v>107</v>
      </c>
      <c r="C11" s="41">
        <v>5.02</v>
      </c>
      <c r="D11" s="41">
        <v>5.02</v>
      </c>
      <c r="E11" s="40"/>
    </row>
    <row r="12" s="25" customFormat="1" ht="18.75" customHeight="1" spans="1:5">
      <c r="A12" s="39" t="s">
        <v>108</v>
      </c>
      <c r="B12" s="39" t="s">
        <v>109</v>
      </c>
      <c r="C12" s="41">
        <v>39.96</v>
      </c>
      <c r="D12" s="41">
        <v>39.96</v>
      </c>
      <c r="E12" s="40"/>
    </row>
    <row r="13" s="25" customFormat="1" ht="18.75" customHeight="1" spans="1:5">
      <c r="A13" s="39" t="s">
        <v>110</v>
      </c>
      <c r="B13" s="39" t="s">
        <v>111</v>
      </c>
      <c r="C13" s="41">
        <v>16.98</v>
      </c>
      <c r="D13" s="41">
        <v>16.98</v>
      </c>
      <c r="E13" s="40"/>
    </row>
    <row r="14" s="25" customFormat="1" ht="37.5" customHeight="1" spans="1:5">
      <c r="A14" s="39" t="s">
        <v>112</v>
      </c>
      <c r="B14" s="39" t="s">
        <v>113</v>
      </c>
      <c r="C14" s="41">
        <v>3.21</v>
      </c>
      <c r="D14" s="41">
        <v>3.21</v>
      </c>
      <c r="E14" s="40"/>
    </row>
    <row r="15" s="25" customFormat="1" ht="18.75" customHeight="1" spans="1:5">
      <c r="A15" s="39" t="s">
        <v>114</v>
      </c>
      <c r="B15" s="39" t="s">
        <v>115</v>
      </c>
      <c r="C15" s="41">
        <v>0.6</v>
      </c>
      <c r="D15" s="41">
        <v>0.6</v>
      </c>
      <c r="E15" s="40"/>
    </row>
    <row r="16" s="25" customFormat="1" ht="18.75" customHeight="1" spans="1:5">
      <c r="A16" s="39" t="s">
        <v>116</v>
      </c>
      <c r="B16" s="39" t="s">
        <v>117</v>
      </c>
      <c r="C16" s="41">
        <v>0.81</v>
      </c>
      <c r="D16" s="41">
        <v>0.81</v>
      </c>
      <c r="E16" s="40"/>
    </row>
    <row r="17" s="25" customFormat="1" ht="18.75" customHeight="1" spans="1:5">
      <c r="A17" s="39" t="s">
        <v>118</v>
      </c>
      <c r="B17" s="39" t="s">
        <v>119</v>
      </c>
      <c r="C17" s="41">
        <v>0.4</v>
      </c>
      <c r="D17" s="41">
        <v>0.4</v>
      </c>
      <c r="E17" s="40"/>
    </row>
    <row r="18" s="25" customFormat="1" ht="18.75" customHeight="1" spans="1:5">
      <c r="A18" s="39" t="s">
        <v>120</v>
      </c>
      <c r="B18" s="39" t="s">
        <v>121</v>
      </c>
      <c r="C18" s="41">
        <v>29.37</v>
      </c>
      <c r="D18" s="41">
        <v>29.37</v>
      </c>
      <c r="E18" s="40"/>
    </row>
    <row r="19" s="25" customFormat="1" ht="18.75" customHeight="1" spans="1:5">
      <c r="A19" s="39" t="s">
        <v>122</v>
      </c>
      <c r="B19" s="39" t="s">
        <v>123</v>
      </c>
      <c r="C19" s="41">
        <v>3.6</v>
      </c>
      <c r="D19" s="41">
        <v>3.6</v>
      </c>
      <c r="E19" s="40"/>
    </row>
    <row r="20" s="25" customFormat="1" ht="18.75" customHeight="1" spans="1:5">
      <c r="A20" s="39" t="s">
        <v>124</v>
      </c>
      <c r="B20" s="39" t="s">
        <v>125</v>
      </c>
      <c r="C20" s="41">
        <v>1.08</v>
      </c>
      <c r="D20" s="41">
        <v>1.08</v>
      </c>
      <c r="E20" s="40"/>
    </row>
    <row r="21" s="25" customFormat="1" ht="18.75" customHeight="1" spans="1:5">
      <c r="A21" s="39"/>
      <c r="B21" s="39" t="s">
        <v>126</v>
      </c>
      <c r="C21" s="41">
        <v>49.59</v>
      </c>
      <c r="D21" s="41"/>
      <c r="E21" s="40">
        <v>49.59</v>
      </c>
    </row>
    <row r="22" s="25" customFormat="1" ht="18.75" customHeight="1" spans="1:5">
      <c r="A22" s="39" t="s">
        <v>127</v>
      </c>
      <c r="B22" s="39" t="s">
        <v>128</v>
      </c>
      <c r="C22" s="41">
        <v>6.3</v>
      </c>
      <c r="D22" s="41"/>
      <c r="E22" s="40">
        <v>6.3</v>
      </c>
    </row>
    <row r="23" s="25" customFormat="1" ht="18.75" customHeight="1" spans="1:5">
      <c r="A23" s="39" t="s">
        <v>129</v>
      </c>
      <c r="B23" s="39" t="s">
        <v>130</v>
      </c>
      <c r="C23" s="41">
        <v>0.27</v>
      </c>
      <c r="D23" s="41"/>
      <c r="E23" s="40">
        <v>0.27</v>
      </c>
    </row>
    <row r="24" s="25" customFormat="1" ht="18.75" customHeight="1" spans="1:5">
      <c r="A24" s="39" t="s">
        <v>131</v>
      </c>
      <c r="B24" s="39" t="s">
        <v>132</v>
      </c>
      <c r="C24" s="41">
        <v>0.18</v>
      </c>
      <c r="D24" s="41"/>
      <c r="E24" s="40">
        <v>0.18</v>
      </c>
    </row>
    <row r="25" s="25" customFormat="1" ht="18.75" customHeight="1" spans="1:5">
      <c r="A25" s="39" t="s">
        <v>133</v>
      </c>
      <c r="B25" s="39" t="s">
        <v>134</v>
      </c>
      <c r="C25" s="41">
        <v>4.86</v>
      </c>
      <c r="D25" s="41"/>
      <c r="E25" s="40">
        <v>4.86</v>
      </c>
    </row>
    <row r="26" s="25" customFormat="1" ht="18.75" customHeight="1" spans="1:5">
      <c r="A26" s="39" t="s">
        <v>135</v>
      </c>
      <c r="B26" s="39" t="s">
        <v>136</v>
      </c>
      <c r="C26" s="41">
        <v>5.67</v>
      </c>
      <c r="D26" s="41"/>
      <c r="E26" s="40">
        <v>5.67</v>
      </c>
    </row>
    <row r="27" s="25" customFormat="1" ht="18.75" customHeight="1" spans="1:5">
      <c r="A27" s="39" t="s">
        <v>137</v>
      </c>
      <c r="B27" s="39" t="s">
        <v>138</v>
      </c>
      <c r="C27" s="41">
        <v>5.95</v>
      </c>
      <c r="D27" s="41"/>
      <c r="E27" s="40">
        <v>5.95</v>
      </c>
    </row>
    <row r="28" s="25" customFormat="1" ht="18.75" customHeight="1" spans="1:5">
      <c r="A28" s="39" t="s">
        <v>139</v>
      </c>
      <c r="B28" s="39" t="s">
        <v>140</v>
      </c>
      <c r="C28" s="41">
        <v>0.85</v>
      </c>
      <c r="D28" s="41"/>
      <c r="E28" s="40">
        <v>0.85</v>
      </c>
    </row>
    <row r="29" s="25" customFormat="1" ht="18.75" customHeight="1" spans="1:5">
      <c r="A29" s="39" t="s">
        <v>141</v>
      </c>
      <c r="B29" s="39" t="s">
        <v>142</v>
      </c>
      <c r="C29" s="41">
        <v>0.4</v>
      </c>
      <c r="D29" s="41"/>
      <c r="E29" s="40">
        <v>0.4</v>
      </c>
    </row>
    <row r="30" s="25" customFormat="1" ht="18.75" customHeight="1" spans="1:5">
      <c r="A30" s="39" t="s">
        <v>143</v>
      </c>
      <c r="B30" s="39" t="s">
        <v>144</v>
      </c>
      <c r="C30" s="41">
        <v>4.89</v>
      </c>
      <c r="D30" s="41"/>
      <c r="E30" s="40">
        <v>4.89</v>
      </c>
    </row>
    <row r="31" s="25" customFormat="1" ht="18.75" customHeight="1" spans="1:5">
      <c r="A31" s="39" t="s">
        <v>145</v>
      </c>
      <c r="B31" s="39" t="s">
        <v>146</v>
      </c>
      <c r="C31" s="41">
        <v>8.1</v>
      </c>
      <c r="D31" s="41"/>
      <c r="E31" s="40">
        <v>8.1</v>
      </c>
    </row>
    <row r="32" s="25" customFormat="1" ht="18.75" customHeight="1" spans="1:5">
      <c r="A32" s="39" t="s">
        <v>147</v>
      </c>
      <c r="B32" s="39" t="s">
        <v>148</v>
      </c>
      <c r="C32" s="41">
        <v>12.12</v>
      </c>
      <c r="D32" s="41"/>
      <c r="E32" s="40">
        <v>12.12</v>
      </c>
    </row>
    <row r="33" s="25" customFormat="1" ht="18.75" customHeight="1" spans="1:5">
      <c r="A33" s="39"/>
      <c r="B33" s="39" t="s">
        <v>149</v>
      </c>
      <c r="C33" s="41">
        <v>0.72</v>
      </c>
      <c r="D33" s="41">
        <v>0.72</v>
      </c>
      <c r="E33" s="40"/>
    </row>
    <row r="34" s="25" customFormat="1" ht="18.75" customHeight="1" spans="1:5">
      <c r="A34" s="39" t="s">
        <v>150</v>
      </c>
      <c r="B34" s="39" t="s">
        <v>151</v>
      </c>
      <c r="C34" s="41">
        <v>0.48</v>
      </c>
      <c r="D34" s="41">
        <v>0.48</v>
      </c>
      <c r="E34" s="40"/>
    </row>
    <row r="35" s="25" customFormat="1" ht="18.75" customHeight="1" spans="1:5">
      <c r="A35" s="39" t="s">
        <v>152</v>
      </c>
      <c r="B35" s="39" t="s">
        <v>153</v>
      </c>
      <c r="C35" s="41">
        <v>0.24</v>
      </c>
      <c r="D35" s="41">
        <v>0.24</v>
      </c>
      <c r="E35" s="40"/>
    </row>
    <row r="36" s="25" customFormat="1" ht="21" customHeight="1" spans="1:8">
      <c r="A36" s="27"/>
      <c r="B36" s="27"/>
      <c r="C36" s="27"/>
      <c r="D36" s="27"/>
      <c r="E36" s="27"/>
      <c r="F36" s="27"/>
      <c r="G36" s="27"/>
      <c r="H36" s="38"/>
    </row>
    <row r="37" s="25" customFormat="1" ht="21" customHeight="1" spans="1:7">
      <c r="A37" s="27"/>
      <c r="B37" s="27"/>
      <c r="C37" s="27"/>
      <c r="D37" s="27"/>
      <c r="E37" s="27"/>
      <c r="F37" s="27"/>
      <c r="G37" s="27"/>
    </row>
    <row r="38" s="25" customFormat="1" ht="21" customHeight="1" spans="1:6">
      <c r="A38" s="27"/>
      <c r="B38" s="27"/>
      <c r="C38" s="27"/>
      <c r="D38" s="27"/>
      <c r="E38" s="27"/>
      <c r="F38" s="27"/>
    </row>
    <row r="39" s="25" customFormat="1" ht="21" customHeight="1" spans="1:7">
      <c r="A39" s="27"/>
      <c r="B39" s="27"/>
      <c r="C39" s="27"/>
      <c r="D39" s="27"/>
      <c r="E39" s="27"/>
      <c r="F39" s="27"/>
      <c r="G39" s="27"/>
    </row>
    <row r="40" s="25" customFormat="1" ht="21" customHeight="1" spans="1:7">
      <c r="A40" s="27"/>
      <c r="B40" s="27"/>
      <c r="C40" s="27"/>
      <c r="D40" s="27"/>
      <c r="E40" s="27"/>
      <c r="F40" s="27"/>
      <c r="G40" s="27"/>
    </row>
    <row r="41" s="25" customFormat="1" ht="21" customHeight="1" spans="1:7">
      <c r="A41" s="27"/>
      <c r="B41" s="27"/>
      <c r="C41" s="27"/>
      <c r="D41" s="27"/>
      <c r="E41" s="27"/>
      <c r="F41" s="27"/>
      <c r="G41" s="27"/>
    </row>
    <row r="42" s="25" customFormat="1" ht="21" customHeight="1" spans="1:7">
      <c r="A42" s="27"/>
      <c r="B42" s="27"/>
      <c r="C42" s="27"/>
      <c r="D42" s="27"/>
      <c r="E42" s="27"/>
      <c r="F42" s="27"/>
      <c r="G42" s="27"/>
    </row>
    <row r="43" s="25" customFormat="1" ht="21" customHeight="1" spans="1:7">
      <c r="A43" s="27"/>
      <c r="B43" s="27"/>
      <c r="C43" s="27"/>
      <c r="D43" s="27"/>
      <c r="E43" s="27"/>
      <c r="F43" s="27"/>
      <c r="G43" s="27"/>
    </row>
    <row r="44" s="25" customFormat="1" ht="21" customHeight="1" spans="1:7">
      <c r="A44" s="27"/>
      <c r="B44" s="27"/>
      <c r="C44" s="27"/>
      <c r="D44" s="27"/>
      <c r="E44" s="27"/>
      <c r="F44" s="27"/>
      <c r="G44" s="27"/>
    </row>
    <row r="45" s="25" customFormat="1" ht="21" customHeight="1"/>
    <row r="46" s="25" customFormat="1" ht="21" customHeight="1" spans="1:7">
      <c r="A46" s="27"/>
      <c r="B46" s="27"/>
      <c r="C46" s="27"/>
      <c r="D46" s="27"/>
      <c r="E46" s="27"/>
      <c r="F46" s="27"/>
      <c r="G46" s="27"/>
    </row>
  </sheetData>
  <mergeCells count="3">
    <mergeCell ref="A2:E2"/>
    <mergeCell ref="A4:B4"/>
    <mergeCell ref="C4:E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F37" sqref="F37"/>
    </sheetView>
  </sheetViews>
  <sheetFormatPr defaultColWidth="8" defaultRowHeight="12.75" customHeight="1" outlineLevelCol="7"/>
  <cols>
    <col min="1" max="1" width="21.25" style="25" customWidth="1"/>
    <col min="2" max="2" width="44.125" style="25" customWidth="1"/>
    <col min="3" max="3" width="17.25" style="25" customWidth="1"/>
    <col min="4" max="4" width="15.5" style="25" customWidth="1"/>
    <col min="5" max="5" width="13.125" style="25" customWidth="1"/>
    <col min="6" max="6" width="15.375" style="25" customWidth="1"/>
    <col min="7" max="7" width="16.25" style="25" customWidth="1"/>
    <col min="8" max="9" width="8" style="25" customWidth="1"/>
    <col min="10" max="16384" width="8" style="26"/>
  </cols>
  <sheetData>
    <row r="1" s="25" customFormat="1" ht="15" spans="7:7">
      <c r="G1" s="42"/>
    </row>
    <row r="2" s="25" customFormat="1" ht="30" customHeight="1" spans="1:7">
      <c r="A2" s="28" t="s">
        <v>154</v>
      </c>
      <c r="B2" s="28"/>
      <c r="C2" s="28"/>
      <c r="D2" s="28"/>
      <c r="E2" s="28"/>
      <c r="F2" s="28"/>
      <c r="G2" s="28"/>
    </row>
    <row r="3" s="25" customFormat="1" ht="18" customHeight="1" spans="1:7">
      <c r="A3" s="43" t="s">
        <v>1</v>
      </c>
      <c r="B3" s="43"/>
      <c r="C3" s="43"/>
      <c r="D3" s="44"/>
      <c r="E3" s="44"/>
      <c r="F3" s="44"/>
      <c r="G3" s="32" t="s">
        <v>2</v>
      </c>
    </row>
    <row r="4" s="25" customFormat="1" ht="31.5" customHeight="1" spans="1:7">
      <c r="A4" s="36" t="s">
        <v>155</v>
      </c>
      <c r="B4" s="36" t="s">
        <v>156</v>
      </c>
      <c r="C4" s="36" t="s">
        <v>28</v>
      </c>
      <c r="D4" s="45" t="s">
        <v>157</v>
      </c>
      <c r="E4" s="36" t="s">
        <v>158</v>
      </c>
      <c r="F4" s="46" t="s">
        <v>159</v>
      </c>
      <c r="G4" s="36" t="s">
        <v>160</v>
      </c>
    </row>
    <row r="5" s="25" customFormat="1" ht="21.75" customHeight="1" spans="1:7">
      <c r="A5" s="47" t="s">
        <v>42</v>
      </c>
      <c r="B5" s="47" t="s">
        <v>42</v>
      </c>
      <c r="C5" s="48">
        <v>1</v>
      </c>
      <c r="D5" s="49">
        <f t="shared" ref="D5:G5" si="0">C5+1</f>
        <v>2</v>
      </c>
      <c r="E5" s="49">
        <f t="shared" si="0"/>
        <v>3</v>
      </c>
      <c r="F5" s="49">
        <f t="shared" si="0"/>
        <v>4</v>
      </c>
      <c r="G5" s="49">
        <f t="shared" si="0"/>
        <v>5</v>
      </c>
    </row>
    <row r="6" s="25" customFormat="1" ht="22.5" customHeight="1" spans="1:7">
      <c r="A6" s="39" t="s">
        <v>43</v>
      </c>
      <c r="B6" s="39" t="s">
        <v>28</v>
      </c>
      <c r="C6" s="41">
        <v>13.6</v>
      </c>
      <c r="D6" s="41"/>
      <c r="E6" s="41">
        <v>13.6</v>
      </c>
      <c r="F6" s="40"/>
      <c r="G6" s="40"/>
    </row>
    <row r="7" s="25" customFormat="1" ht="22.5" customHeight="1" spans="1:7">
      <c r="A7" s="39" t="s">
        <v>161</v>
      </c>
      <c r="B7" s="39" t="s">
        <v>162</v>
      </c>
      <c r="C7" s="41">
        <v>13.6</v>
      </c>
      <c r="D7" s="41"/>
      <c r="E7" s="41">
        <v>13.6</v>
      </c>
      <c r="F7" s="40"/>
      <c r="G7" s="40"/>
    </row>
    <row r="8" s="25" customFormat="1" ht="15" spans="1:7">
      <c r="A8" s="38"/>
      <c r="B8" s="38"/>
      <c r="C8" s="38"/>
      <c r="D8" s="38"/>
      <c r="E8" s="38"/>
      <c r="F8" s="38"/>
      <c r="G8" s="38"/>
    </row>
    <row r="9" s="25" customFormat="1" ht="15" spans="1:8">
      <c r="A9" s="38"/>
      <c r="B9" s="38"/>
      <c r="C9" s="38"/>
      <c r="D9" s="38"/>
      <c r="E9" s="38"/>
      <c r="F9" s="38"/>
      <c r="G9" s="38"/>
      <c r="H9" s="38"/>
    </row>
    <row r="10" s="25" customFormat="1" ht="15" spans="1:7">
      <c r="A10" s="38"/>
      <c r="B10" s="38"/>
      <c r="C10" s="38"/>
      <c r="D10" s="38"/>
      <c r="E10" s="38"/>
      <c r="F10" s="38"/>
      <c r="G10" s="38"/>
    </row>
    <row r="11" s="25" customFormat="1" ht="15" spans="1:7">
      <c r="A11" s="38"/>
      <c r="B11" s="38"/>
      <c r="C11" s="38"/>
      <c r="D11" s="38"/>
      <c r="E11" s="38"/>
      <c r="F11" s="38"/>
      <c r="G11" s="38"/>
    </row>
    <row r="12" s="25" customFormat="1" ht="15" spans="1:7">
      <c r="A12" s="38"/>
      <c r="B12" s="38"/>
      <c r="C12" s="38"/>
      <c r="D12" s="38"/>
      <c r="E12" s="38"/>
      <c r="F12" s="38"/>
      <c r="G12" s="38"/>
    </row>
    <row r="13" s="25" customFormat="1" ht="15" spans="1:7">
      <c r="A13" s="38"/>
      <c r="B13" s="38"/>
      <c r="C13" s="38"/>
      <c r="D13" s="38"/>
      <c r="E13" s="38"/>
      <c r="F13" s="38"/>
      <c r="G13" s="38"/>
    </row>
    <row r="14" s="25" customFormat="1" ht="15" spans="1:7">
      <c r="A14" s="38"/>
      <c r="B14" s="38"/>
      <c r="C14" s="38"/>
      <c r="D14" s="38"/>
      <c r="E14" s="38"/>
      <c r="F14" s="38"/>
      <c r="G14" s="38"/>
    </row>
    <row r="15" s="25" customFormat="1" ht="15" spans="1:7">
      <c r="A15" s="38"/>
      <c r="B15" s="38"/>
      <c r="C15" s="38"/>
      <c r="D15" s="38"/>
      <c r="E15" s="38"/>
      <c r="F15" s="38"/>
      <c r="G15" s="38"/>
    </row>
    <row r="16" s="25" customFormat="1" ht="15" spans="5:7">
      <c r="E16" s="38"/>
      <c r="F16" s="38"/>
      <c r="G16" s="38"/>
    </row>
    <row r="17" s="25" customFormat="1" ht="15" spans="4:6">
      <c r="D17" s="38"/>
      <c r="E17" s="38"/>
      <c r="F17" s="38"/>
    </row>
    <row r="18" s="25" customFormat="1" ht="15" spans="2:6">
      <c r="B18" s="38"/>
      <c r="C18" s="38"/>
      <c r="D18" s="38"/>
      <c r="F18" s="38"/>
    </row>
    <row r="19" s="25" customFormat="1" ht="15" spans="3:7">
      <c r="C19" s="38"/>
      <c r="E19" s="38"/>
      <c r="G19" s="38"/>
    </row>
    <row r="20" s="25" customFormat="1" ht="15" spans="3:7">
      <c r="C20" s="38"/>
      <c r="G20" s="38"/>
    </row>
    <row r="21" s="25" customFormat="1" ht="15" spans="5:7">
      <c r="E21" s="38"/>
      <c r="G21" s="38"/>
    </row>
    <row r="22" s="25" customFormat="1" ht="15"/>
    <row r="23" s="25" customFormat="1" ht="15"/>
    <row r="24" s="25" customFormat="1" ht="15"/>
    <row r="25" s="25" customFormat="1" ht="15" spans="4:4">
      <c r="D25" s="38"/>
    </row>
  </sheetData>
  <mergeCells count="1">
    <mergeCell ref="A2:G2"/>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G22" sqref="G22"/>
    </sheetView>
  </sheetViews>
  <sheetFormatPr defaultColWidth="8" defaultRowHeight="12.75" customHeight="1" outlineLevelCol="7"/>
  <cols>
    <col min="1" max="1" width="14.625" style="25" customWidth="1"/>
    <col min="2" max="2" width="43" style="25" customWidth="1"/>
    <col min="3" max="5" width="24.5" style="25" customWidth="1"/>
    <col min="6" max="6" width="8" style="25" customWidth="1"/>
    <col min="7" max="7" width="11.875" style="25" customWidth="1"/>
    <col min="8" max="9" width="8" style="25" customWidth="1"/>
    <col min="10" max="16384" width="8" style="26"/>
  </cols>
  <sheetData>
    <row r="1" s="25" customFormat="1" ht="21" customHeight="1" spans="1:7">
      <c r="A1" s="27"/>
      <c r="B1" s="27"/>
      <c r="C1" s="27"/>
      <c r="D1" s="27"/>
      <c r="E1" s="27"/>
      <c r="F1" s="27"/>
      <c r="G1" s="27"/>
    </row>
    <row r="2" s="25" customFormat="1" ht="29.25" customHeight="1" spans="1:7">
      <c r="A2" s="28" t="s">
        <v>163</v>
      </c>
      <c r="B2" s="28"/>
      <c r="C2" s="28"/>
      <c r="D2" s="28"/>
      <c r="E2" s="28"/>
      <c r="F2" s="29"/>
      <c r="G2" s="29"/>
    </row>
    <row r="3" s="25" customFormat="1" ht="21" customHeight="1" spans="1:7">
      <c r="A3" s="30" t="s">
        <v>1</v>
      </c>
      <c r="B3" s="31"/>
      <c r="C3" s="31"/>
      <c r="D3" s="31"/>
      <c r="E3" s="32" t="s">
        <v>2</v>
      </c>
      <c r="F3" s="27"/>
      <c r="G3" s="27"/>
    </row>
    <row r="4" s="25" customFormat="1" ht="17.25" customHeight="1" spans="1:7">
      <c r="A4" s="33" t="s">
        <v>71</v>
      </c>
      <c r="B4" s="33"/>
      <c r="C4" s="33" t="s">
        <v>95</v>
      </c>
      <c r="D4" s="33"/>
      <c r="E4" s="33"/>
      <c r="F4" s="27"/>
      <c r="G4" s="27"/>
    </row>
    <row r="5" s="25" customFormat="1" ht="21" customHeight="1" spans="1:7">
      <c r="A5" s="33" t="s">
        <v>77</v>
      </c>
      <c r="B5" s="34" t="s">
        <v>78</v>
      </c>
      <c r="C5" s="35" t="s">
        <v>28</v>
      </c>
      <c r="D5" s="35" t="s">
        <v>72</v>
      </c>
      <c r="E5" s="35" t="s">
        <v>73</v>
      </c>
      <c r="F5" s="27"/>
      <c r="G5" s="27"/>
    </row>
    <row r="6" s="25" customFormat="1" ht="21" customHeight="1" spans="1:8">
      <c r="A6" s="36" t="s">
        <v>42</v>
      </c>
      <c r="B6" s="36" t="s">
        <v>42</v>
      </c>
      <c r="C6" s="37">
        <v>1</v>
      </c>
      <c r="D6" s="37">
        <f>C6+1</f>
        <v>2</v>
      </c>
      <c r="E6" s="37">
        <f>D6+1</f>
        <v>3</v>
      </c>
      <c r="F6" s="27"/>
      <c r="G6" s="27"/>
      <c r="H6" s="38"/>
    </row>
    <row r="7" s="25" customFormat="1" ht="18.75" customHeight="1" spans="1:7">
      <c r="A7" s="39"/>
      <c r="B7" s="39"/>
      <c r="C7" s="40"/>
      <c r="D7" s="41"/>
      <c r="E7" s="40"/>
      <c r="F7" s="27"/>
      <c r="G7" s="27"/>
    </row>
    <row r="8" s="25" customFormat="1" ht="21" customHeight="1"/>
    <row r="9" s="25" customFormat="1" ht="21" customHeight="1"/>
    <row r="10" s="25" customFormat="1" ht="21" customHeight="1"/>
    <row r="11" s="25" customFormat="1" ht="21" customHeight="1"/>
    <row r="12" s="25" customFormat="1" ht="21" customHeight="1"/>
    <row r="13" s="25" customFormat="1" ht="21" customHeight="1"/>
    <row r="14" s="25" customFormat="1" ht="21" customHeight="1"/>
    <row r="15" s="25" customFormat="1" ht="21" customHeight="1"/>
    <row r="16" s="25" customFormat="1" ht="21" customHeight="1"/>
    <row r="17" s="25" customFormat="1" ht="21" customHeight="1"/>
    <row r="18" s="25" customFormat="1" ht="21" customHeight="1"/>
  </sheetData>
  <mergeCells count="3">
    <mergeCell ref="A2:E2"/>
    <mergeCell ref="A4:B4"/>
    <mergeCell ref="C4:E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4" workbookViewId="0">
      <selection activeCell="J11" sqref="J11"/>
    </sheetView>
  </sheetViews>
  <sheetFormatPr defaultColWidth="9" defaultRowHeight="13.5" outlineLevelCol="7"/>
  <cols>
    <col min="1" max="1" width="9.375" style="2" customWidth="1"/>
    <col min="2" max="2" width="4.75" style="2" customWidth="1"/>
    <col min="3" max="3" width="7.375" style="2" customWidth="1"/>
    <col min="4" max="4" width="9" style="2"/>
    <col min="5" max="5" width="21.25" style="2" customWidth="1"/>
    <col min="6" max="6" width="11.875" style="2" customWidth="1"/>
    <col min="7" max="7" width="10" style="2" customWidth="1"/>
    <col min="8" max="8" width="16.25" style="2" customWidth="1"/>
    <col min="9" max="16384" width="9" style="2"/>
  </cols>
  <sheetData>
    <row r="1" ht="21.95" customHeight="1" spans="1:2">
      <c r="A1" s="3" t="s">
        <v>164</v>
      </c>
      <c r="B1" s="3"/>
    </row>
    <row r="2" ht="36" customHeight="1" spans="1:8">
      <c r="A2" s="4" t="s">
        <v>165</v>
      </c>
      <c r="B2" s="4"/>
      <c r="C2" s="4"/>
      <c r="D2" s="4"/>
      <c r="E2" s="4"/>
      <c r="F2" s="4"/>
      <c r="G2" s="4"/>
      <c r="H2" s="4"/>
    </row>
    <row r="3" ht="30" customHeight="1" spans="1:8">
      <c r="A3" s="6" t="s">
        <v>166</v>
      </c>
      <c r="B3" s="6" t="s">
        <v>162</v>
      </c>
      <c r="C3" s="6"/>
      <c r="D3" s="6"/>
      <c r="E3" s="6"/>
      <c r="F3" s="6"/>
      <c r="G3" s="6"/>
      <c r="H3" s="6"/>
    </row>
    <row r="4" ht="30" customHeight="1" spans="1:8">
      <c r="A4" s="6" t="s">
        <v>167</v>
      </c>
      <c r="B4" s="6" t="s">
        <v>168</v>
      </c>
      <c r="C4" s="6"/>
      <c r="D4" s="6"/>
      <c r="E4" s="6"/>
      <c r="F4" s="6" t="s">
        <v>169</v>
      </c>
      <c r="G4" s="6">
        <v>15179598650</v>
      </c>
      <c r="H4" s="6"/>
    </row>
    <row r="5" ht="30" customHeight="1" spans="1:8">
      <c r="A5" s="6" t="s">
        <v>170</v>
      </c>
      <c r="B5" s="6"/>
      <c r="C5" s="6"/>
      <c r="D5" s="6"/>
      <c r="E5" s="6"/>
      <c r="F5" s="6"/>
      <c r="G5" s="6"/>
      <c r="H5" s="6"/>
    </row>
    <row r="6" ht="39" customHeight="1" spans="1:8">
      <c r="A6" s="6" t="s">
        <v>171</v>
      </c>
      <c r="B6" s="6"/>
      <c r="C6" s="6"/>
      <c r="D6" s="6" t="s">
        <v>172</v>
      </c>
      <c r="E6" s="6"/>
      <c r="F6" s="6" t="s">
        <v>173</v>
      </c>
      <c r="G6" s="6"/>
      <c r="H6" s="12" t="s">
        <v>174</v>
      </c>
    </row>
    <row r="7" ht="46.5" customHeight="1" spans="1:8">
      <c r="A7" s="6" t="s">
        <v>175</v>
      </c>
      <c r="B7" s="6"/>
      <c r="C7" s="6"/>
      <c r="D7" s="12" t="s">
        <v>176</v>
      </c>
      <c r="E7" s="12"/>
      <c r="F7" s="6" t="s">
        <v>177</v>
      </c>
      <c r="G7" s="6"/>
      <c r="H7" s="6">
        <v>71</v>
      </c>
    </row>
    <row r="8" ht="30" customHeight="1" spans="1:8">
      <c r="A8" s="6" t="s">
        <v>178</v>
      </c>
      <c r="B8" s="6"/>
      <c r="C8" s="6"/>
      <c r="D8" s="6">
        <v>45</v>
      </c>
      <c r="E8" s="6"/>
      <c r="F8" s="6" t="s">
        <v>179</v>
      </c>
      <c r="G8" s="6"/>
      <c r="H8" s="6">
        <v>10</v>
      </c>
    </row>
    <row r="9" ht="30" customHeight="1" spans="1:8">
      <c r="A9" s="6" t="s">
        <v>180</v>
      </c>
      <c r="B9" s="6"/>
      <c r="C9" s="6"/>
      <c r="D9" s="6">
        <v>33</v>
      </c>
      <c r="E9" s="6"/>
      <c r="F9" s="6" t="s">
        <v>181</v>
      </c>
      <c r="G9" s="6"/>
      <c r="H9" s="6">
        <v>6</v>
      </c>
    </row>
    <row r="10" ht="30" customHeight="1" spans="1:8">
      <c r="A10" s="6" t="s">
        <v>182</v>
      </c>
      <c r="B10" s="6"/>
      <c r="C10" s="6"/>
      <c r="D10" s="6"/>
      <c r="E10" s="6"/>
      <c r="F10" s="6"/>
      <c r="G10" s="6"/>
      <c r="H10" s="6"/>
    </row>
    <row r="11" ht="30" customHeight="1" spans="1:8">
      <c r="A11" s="6" t="s">
        <v>183</v>
      </c>
      <c r="B11" s="6"/>
      <c r="C11" s="6"/>
      <c r="D11" s="6">
        <v>463.92</v>
      </c>
      <c r="E11" s="6"/>
      <c r="F11" s="6" t="s">
        <v>184</v>
      </c>
      <c r="G11" s="6"/>
      <c r="H11" s="6">
        <v>0</v>
      </c>
    </row>
    <row r="12" ht="30" customHeight="1" spans="1:8">
      <c r="A12" s="6" t="s">
        <v>185</v>
      </c>
      <c r="B12" s="6"/>
      <c r="C12" s="6"/>
      <c r="D12" s="6">
        <v>463.92</v>
      </c>
      <c r="E12" s="6"/>
      <c r="F12" s="6" t="s">
        <v>186</v>
      </c>
      <c r="G12" s="6"/>
      <c r="H12" s="6">
        <v>0</v>
      </c>
    </row>
    <row r="13" ht="30" customHeight="1" spans="1:8">
      <c r="A13" s="6" t="s">
        <v>187</v>
      </c>
      <c r="B13" s="6"/>
      <c r="C13" s="6"/>
      <c r="D13" s="6">
        <v>463.92</v>
      </c>
      <c r="E13" s="6"/>
      <c r="F13" s="6" t="s">
        <v>188</v>
      </c>
      <c r="G13" s="6"/>
      <c r="H13" s="6">
        <v>346.46</v>
      </c>
    </row>
    <row r="14" ht="30" customHeight="1" spans="1:8">
      <c r="A14" s="6" t="s">
        <v>100</v>
      </c>
      <c r="B14" s="6"/>
      <c r="C14" s="6"/>
      <c r="D14" s="6">
        <v>49.59</v>
      </c>
      <c r="E14" s="6"/>
      <c r="F14" s="6" t="s">
        <v>189</v>
      </c>
      <c r="G14" s="6"/>
      <c r="H14" s="6">
        <v>67.87</v>
      </c>
    </row>
    <row r="15" ht="30" customHeight="1" spans="1:8">
      <c r="A15" s="6" t="s">
        <v>190</v>
      </c>
      <c r="B15" s="6"/>
      <c r="C15" s="6"/>
      <c r="D15" s="6"/>
      <c r="E15" s="6"/>
      <c r="F15" s="6"/>
      <c r="G15" s="6"/>
      <c r="H15" s="6"/>
    </row>
    <row r="16" ht="30" customHeight="1" spans="1:8">
      <c r="A16" s="6" t="s">
        <v>191</v>
      </c>
      <c r="B16" s="6"/>
      <c r="C16" s="6" t="s">
        <v>192</v>
      </c>
      <c r="D16" s="6"/>
      <c r="E16" s="6" t="s">
        <v>193</v>
      </c>
      <c r="F16" s="6" t="s">
        <v>194</v>
      </c>
      <c r="G16" s="6"/>
      <c r="H16" s="6"/>
    </row>
    <row r="17" ht="30" customHeight="1" spans="1:8">
      <c r="A17" s="6" t="s">
        <v>195</v>
      </c>
      <c r="B17" s="6"/>
      <c r="C17" s="13" t="s">
        <v>196</v>
      </c>
      <c r="D17" s="14"/>
      <c r="E17" s="15" t="s">
        <v>197</v>
      </c>
      <c r="F17" s="6" t="s">
        <v>198</v>
      </c>
      <c r="G17" s="6"/>
      <c r="H17" s="6"/>
    </row>
    <row r="18" ht="21.95" customHeight="1" spans="1:8">
      <c r="A18" s="6"/>
      <c r="B18" s="6"/>
      <c r="C18" s="16"/>
      <c r="D18" s="17"/>
      <c r="E18" s="18" t="s">
        <v>199</v>
      </c>
      <c r="F18" s="19" t="s">
        <v>198</v>
      </c>
      <c r="G18" s="20"/>
      <c r="H18" s="21"/>
    </row>
    <row r="19" ht="20.1" customHeight="1" spans="1:8">
      <c r="A19" s="6"/>
      <c r="B19" s="6"/>
      <c r="C19" s="22"/>
      <c r="D19" s="23"/>
      <c r="E19" s="18" t="s">
        <v>200</v>
      </c>
      <c r="F19" s="19" t="s">
        <v>198</v>
      </c>
      <c r="G19" s="20"/>
      <c r="H19" s="21"/>
    </row>
    <row r="20" ht="30" customHeight="1" spans="1:8">
      <c r="A20" s="6"/>
      <c r="B20" s="6"/>
      <c r="C20" s="6" t="s">
        <v>201</v>
      </c>
      <c r="D20" s="6"/>
      <c r="E20" s="6" t="s">
        <v>202</v>
      </c>
      <c r="F20" s="6" t="s">
        <v>203</v>
      </c>
      <c r="G20" s="6"/>
      <c r="H20" s="6"/>
    </row>
    <row r="21" ht="30" customHeight="1" spans="1:8">
      <c r="A21" s="6"/>
      <c r="B21" s="6"/>
      <c r="C21" s="6" t="s">
        <v>204</v>
      </c>
      <c r="D21" s="6"/>
      <c r="E21" s="6" t="s">
        <v>205</v>
      </c>
      <c r="F21" s="6" t="s">
        <v>203</v>
      </c>
      <c r="G21" s="6"/>
      <c r="H21" s="6"/>
    </row>
    <row r="22" ht="30" customHeight="1" spans="1:8">
      <c r="A22" s="6"/>
      <c r="B22" s="6"/>
      <c r="C22" s="6" t="s">
        <v>206</v>
      </c>
      <c r="D22" s="6"/>
      <c r="E22" s="9" t="s">
        <v>207</v>
      </c>
      <c r="F22" s="6" t="s">
        <v>203</v>
      </c>
      <c r="G22" s="6"/>
      <c r="H22" s="6"/>
    </row>
    <row r="23" ht="30" customHeight="1" spans="1:8">
      <c r="A23" s="13" t="s">
        <v>208</v>
      </c>
      <c r="B23" s="14"/>
      <c r="C23" s="13" t="s">
        <v>209</v>
      </c>
      <c r="D23" s="14"/>
      <c r="E23" s="9" t="s">
        <v>210</v>
      </c>
      <c r="F23" s="10" t="s">
        <v>203</v>
      </c>
      <c r="G23" s="24"/>
      <c r="H23" s="11"/>
    </row>
    <row r="24" ht="30" customHeight="1" spans="1:8">
      <c r="A24" s="16"/>
      <c r="B24" s="17"/>
      <c r="C24" s="22"/>
      <c r="D24" s="23"/>
      <c r="E24" s="9" t="s">
        <v>211</v>
      </c>
      <c r="F24" s="6" t="s">
        <v>203</v>
      </c>
      <c r="G24" s="6"/>
      <c r="H24" s="6"/>
    </row>
    <row r="25" ht="30" customHeight="1" spans="1:8">
      <c r="A25" s="16"/>
      <c r="B25" s="17"/>
      <c r="C25" s="6" t="s">
        <v>212</v>
      </c>
      <c r="D25" s="6"/>
      <c r="E25" s="12" t="s">
        <v>213</v>
      </c>
      <c r="F25" s="6" t="s">
        <v>203</v>
      </c>
      <c r="G25" s="6"/>
      <c r="H25" s="6"/>
    </row>
    <row r="26" ht="30" customHeight="1" spans="1:8">
      <c r="A26" s="22"/>
      <c r="B26" s="23"/>
      <c r="C26" s="6" t="s">
        <v>214</v>
      </c>
      <c r="D26" s="6"/>
      <c r="E26" s="9" t="s">
        <v>215</v>
      </c>
      <c r="F26" s="6" t="s">
        <v>203</v>
      </c>
      <c r="G26" s="6"/>
      <c r="H26" s="6"/>
    </row>
    <row r="27" ht="30" customHeight="1" spans="1:8">
      <c r="A27" s="6" t="s">
        <v>216</v>
      </c>
      <c r="B27" s="6"/>
      <c r="C27" s="6" t="s">
        <v>216</v>
      </c>
      <c r="D27" s="6"/>
      <c r="E27" s="12" t="s">
        <v>217</v>
      </c>
      <c r="F27" s="6" t="s">
        <v>218</v>
      </c>
      <c r="G27" s="6"/>
      <c r="H27" s="6"/>
    </row>
  </sheetData>
  <mergeCells count="57">
    <mergeCell ref="A1:B1"/>
    <mergeCell ref="A2:H2"/>
    <mergeCell ref="B3:H3"/>
    <mergeCell ref="B4:E4"/>
    <mergeCell ref="G4:H4"/>
    <mergeCell ref="A5:H5"/>
    <mergeCell ref="A6:C6"/>
    <mergeCell ref="D6:E6"/>
    <mergeCell ref="F6:G6"/>
    <mergeCell ref="A7:C7"/>
    <mergeCell ref="D7:E7"/>
    <mergeCell ref="F7:G7"/>
    <mergeCell ref="A8:C8"/>
    <mergeCell ref="D8:E8"/>
    <mergeCell ref="F8:G8"/>
    <mergeCell ref="A9:C9"/>
    <mergeCell ref="D9:E9"/>
    <mergeCell ref="F9:G9"/>
    <mergeCell ref="A10:H10"/>
    <mergeCell ref="A11:C11"/>
    <mergeCell ref="D11:E11"/>
    <mergeCell ref="F11:G11"/>
    <mergeCell ref="A12:C12"/>
    <mergeCell ref="D12:E12"/>
    <mergeCell ref="F12:G12"/>
    <mergeCell ref="A13:C13"/>
    <mergeCell ref="D13:E13"/>
    <mergeCell ref="F13:G13"/>
    <mergeCell ref="A14:C14"/>
    <mergeCell ref="D14:E14"/>
    <mergeCell ref="F14:G14"/>
    <mergeCell ref="A15:H15"/>
    <mergeCell ref="A16:B16"/>
    <mergeCell ref="C16:D16"/>
    <mergeCell ref="F16:H16"/>
    <mergeCell ref="F17:H17"/>
    <mergeCell ref="F18:H18"/>
    <mergeCell ref="F19:H19"/>
    <mergeCell ref="C20:D20"/>
    <mergeCell ref="F20:H20"/>
    <mergeCell ref="C21:D21"/>
    <mergeCell ref="F21:H21"/>
    <mergeCell ref="C22:D22"/>
    <mergeCell ref="F22:H22"/>
    <mergeCell ref="F23:H23"/>
    <mergeCell ref="F24:H24"/>
    <mergeCell ref="C25:D25"/>
    <mergeCell ref="F25:H25"/>
    <mergeCell ref="C26:D26"/>
    <mergeCell ref="F26:H26"/>
    <mergeCell ref="A27:B27"/>
    <mergeCell ref="C27:D27"/>
    <mergeCell ref="F27:H27"/>
    <mergeCell ref="A23:B26"/>
    <mergeCell ref="C23:D24"/>
    <mergeCell ref="A17:B22"/>
    <mergeCell ref="C17:D1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收入预算总表</vt:lpstr>
      <vt:lpstr>部门收入总表</vt:lpstr>
      <vt:lpstr>部门支出总表</vt:lpstr>
      <vt:lpstr>财政拨款收支总表</vt:lpstr>
      <vt:lpstr>一般公共预算支出表</vt:lpstr>
      <vt:lpstr>一般公共预算基本支出表</vt:lpstr>
      <vt:lpstr>三公</vt:lpstr>
      <vt:lpstr>政府性基金预算支出表</vt:lpstr>
      <vt:lpstr>部门整体支出绩效目标表</vt:lpstr>
      <vt:lpstr>一级项目绩效目标表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cp:lastModifiedBy>
  <dcterms:created xsi:type="dcterms:W3CDTF">2021-03-02T09:38:00Z</dcterms:created>
  <dcterms:modified xsi:type="dcterms:W3CDTF">2021-03-04T08:03:27Z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