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1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Sheet1" sheetId="12" r:id="rId12"/>
    <sheet name="Sheet2" sheetId="13" r:id="rId13"/>
  </sheets>
  <definedNames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'财拨收支总表'!$A$1:$F$26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'收支预算总表'!$A$1:$D$24</definedName>
    <definedName name="_xlnm.Print_Area" localSheetId="6">'一般公共预算基本支出表'!$A$1:$E$54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<sst xmlns="http://schemas.openxmlformats.org/spreadsheetml/2006/main" count="421" uniqueCount="269">
  <si>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</si>
  <si>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</si>
  <si>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</si>
  <si>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</si>
  <si>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</si>
  <si>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</si>
  <si>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</si>
  <si>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</si>
  <si>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</si>
  <si>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</si>
  <si>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填报单位:310奉新县公安局森林分局 , 310001奉新县公安局森林分局本级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</si>
  <si>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</si>
  <si>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</si>
  <si>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</si>
  <si>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</si>
  <si>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</si>
  <si>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</si>
  <si>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</si>
  <si>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</si>
  <si>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</si>
  <si>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</si>
  <si>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</si>
  <si>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</si>
  <si>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</si>
  <si>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</si>
  <si>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</si>
  <si>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</si>
  <si>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</si>
  <si>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</si>
  <si>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</si>
  <si>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</si>
  <si>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</si>
  <si>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</si>
  <si>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</si>
  <si>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</si>
  <si>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</si>
  <si>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</si>
  <si>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</si>
  <si>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</si>
  <si>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</si>
  <si>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</si>
  <si>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</si>
  <si>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</si>
  <si>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</si>
  <si>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</si>
  <si>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</si>
  <si>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</si>
  <si>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</si>
  <si>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</si>
  <si>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</si>
  <si>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</si>
  <si>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</si>
  <si>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204</t>
  </si>
  <si>
    <t>公共安全支出</t>
  </si>
  <si>
    <t>　02</t>
  </si>
  <si>
    <t>　公安</t>
  </si>
  <si>
    <t>　　2040201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</si>
  <si>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</si>
  <si>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</si>
  <si>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</si>
  <si>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</si>
  <si>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</si>
  <si>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</si>
  <si>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</si>
  <si>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</si>
  <si>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</si>
  <si>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</si>
  <si>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</si>
  <si>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</si>
  <si>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</si>
  <si>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</si>
  <si>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</si>
  <si>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</si>
  <si>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</si>
  <si>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</si>
  <si>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</si>
  <si>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</si>
  <si>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</si>
  <si>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</si>
  <si>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</si>
  <si>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</si>
  <si>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</si>
  <si>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</si>
  <si>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</si>
  <si>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</si>
  <si>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</si>
  <si>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</si>
  <si>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</si>
  <si>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</si>
  <si>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</si>
  <si>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</si>
  <si>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</si>
  <si>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</si>
  <si>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</si>
  <si>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</si>
  <si>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</si>
  <si>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</si>
  <si>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</si>
  <si>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</si>
  <si>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</si>
  <si>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</si>
  <si>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</si>
  <si>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</si>
  <si>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</si>
  <si>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</si>
  <si>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</si>
  <si>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</si>
  <si>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</si>
  <si>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</si>
  <si>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</si>
  <si>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</si>
  <si>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3010202</t>
  </si>
  <si>
    <t>　特殊津贴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</si>
  <si>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</si>
  <si>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</si>
  <si>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</si>
  <si>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</si>
  <si>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</si>
  <si>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</si>
  <si>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3011201</t>
  </si>
  <si>
    <t>　工伤保险</t>
  </si>
  <si>
    <t>3011202</t>
  </si>
  <si>
    <t>　失业保险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</si>
  <si>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</si>
  <si>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</si>
  <si>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</si>
  <si>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</si>
  <si>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</si>
  <si>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</si>
  <si>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</si>
  <si>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</si>
  <si>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</si>
  <si>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</si>
  <si>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</si>
  <si>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</si>
  <si>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</si>
  <si>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</si>
  <si>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</si>
  <si>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</si>
  <si>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</si>
  <si>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</si>
  <si>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</si>
  <si>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</si>
  <si>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</si>
  <si>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</si>
  <si>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</si>
  <si>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</si>
  <si>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</si>
  <si>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30214</t>
  </si>
  <si>
    <t>　租赁费</t>
  </si>
  <si>
    <t>30216</t>
  </si>
  <si>
    <t>　培训费</t>
  </si>
  <si>
    <t>30217</t>
  </si>
  <si>
    <t>　公务接待费</t>
  </si>
  <si>
    <t>30224</t>
  </si>
  <si>
    <t>　被装购置费</t>
  </si>
  <si>
    <t>30226</t>
  </si>
  <si>
    <t>　劳务费</t>
  </si>
  <si>
    <t>30227</t>
  </si>
  <si>
    <t>　委托业务费</t>
  </si>
  <si>
    <t>30228</t>
  </si>
  <si>
    <t>　工会经费</t>
  </si>
  <si>
    <t>30231</t>
  </si>
  <si>
    <t>　公务用车运行维护费</t>
  </si>
  <si>
    <t>3023901</t>
  </si>
  <si>
    <t>　公务交通补贴</t>
  </si>
  <si>
    <t>30299</t>
  </si>
  <si>
    <t>　其他商品和服务支出</t>
  </si>
  <si>
    <t>对个人和家庭的补助</t>
  </si>
  <si>
    <t>3030299</t>
  </si>
  <si>
    <t>　其他退休费</t>
  </si>
  <si>
    <t>30305</t>
  </si>
  <si>
    <t>　生活补助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</si>
  <si>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</si>
  <si>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</si>
  <si>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</si>
  <si>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</si>
  <si>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</si>
  <si>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</si>
  <si>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</si>
  <si>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</si>
  <si>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</si>
  <si>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310</t>
  </si>
  <si>
    <t>奉新县公安局森林分局</t>
  </si>
  <si>
    <t>政府性基金预算支出表</t>
  </si>
  <si>
    <t>支出预算总表</t>
  </si>
  <si>
    <t>科目名称</t>
  </si>
  <si>
    <t>财政拨款预算表</t>
  </si>
  <si>
    <t>部门公开表9</t>
  </si>
  <si>
    <t>2021年部门整体绩效目标表</t>
  </si>
  <si>
    <t>部门名称</t>
  </si>
  <si>
    <t>联系人</t>
  </si>
  <si>
    <t>周德利</t>
  </si>
  <si>
    <t>联系电话</t>
  </si>
  <si>
    <t>部门基本信息</t>
  </si>
  <si>
    <t>部门所属领域</t>
  </si>
  <si>
    <t>公安</t>
  </si>
  <si>
    <t>直属单位包括</t>
  </si>
  <si>
    <t>大队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</si>
  <si>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</si>
  <si>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</si>
  <si>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</si>
  <si>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</si>
  <si>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</si>
  <si>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</si>
  <si>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</si>
  <si>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</si>
  <si>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</si>
  <si>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</si>
  <si>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</si>
  <si>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</si>
  <si>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</si>
  <si>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</si>
  <si>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</si>
  <si>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</si>
  <si>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</si>
  <si>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</si>
  <si>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</si>
  <si>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</si>
  <si>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</si>
  <si>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经费投入使用率</t>
  </si>
  <si>
    <r>
      <rPr>
        <sz val="12"/>
        <color indexed="8"/>
        <rFont val="仿宋"/>
        <family val="3"/>
      </rPr>
      <t>大于或等于9</t>
    </r>
    <r>
      <rPr>
        <sz val="12"/>
        <color indexed="8"/>
        <rFont val="仿宋"/>
        <family val="3"/>
      </rPr>
      <t>0%</t>
    </r>
  </si>
  <si>
    <t>质量指标</t>
  </si>
  <si>
    <t>案件受理率</t>
  </si>
  <si>
    <t>大于或等于95%</t>
  </si>
  <si>
    <t>时效指标</t>
  </si>
  <si>
    <t>经费使用有效率</t>
  </si>
  <si>
    <t>成本指标</t>
  </si>
  <si>
    <t>案件侦破率</t>
  </si>
  <si>
    <t>大于或等于80%</t>
  </si>
  <si>
    <t>效益指标</t>
  </si>
  <si>
    <t>经济效益指标</t>
  </si>
  <si>
    <t>为国家和人民挽回经济损失率</t>
  </si>
  <si>
    <t>大于或等于0.9</t>
  </si>
  <si>
    <t>生态效益指标</t>
  </si>
  <si>
    <t>对林区保护社会治安稳定的作用程度率</t>
  </si>
  <si>
    <t>可持续影响指标</t>
  </si>
  <si>
    <t>维护林区稳定，保护生态率</t>
  </si>
  <si>
    <t>满意度指标</t>
  </si>
  <si>
    <t>人民群众满意度</t>
  </si>
  <si>
    <t>大于或等于90%</t>
  </si>
  <si>
    <t>部门公开表10</t>
  </si>
  <si>
    <t>一级项目绩效目标表</t>
  </si>
  <si>
    <t>(2021年度)</t>
  </si>
  <si>
    <t>项目名称</t>
  </si>
  <si>
    <t>侦查办案经费</t>
  </si>
  <si>
    <t>主管部门及代码</t>
  </si>
  <si>
    <t>奉新县公安局森林分局170001</t>
  </si>
  <si>
    <t>实施单位</t>
  </si>
  <si>
    <t>项目属性</t>
  </si>
  <si>
    <t>延续项目</t>
  </si>
  <si>
    <t>项目日期范围</t>
  </si>
  <si>
    <t>项目资金
(万元)</t>
  </si>
  <si>
    <t>年度资金总额</t>
  </si>
  <si>
    <t>49万</t>
  </si>
  <si>
    <t>其中：财政拨款</t>
  </si>
  <si>
    <t>年度绩效目标</t>
  </si>
  <si>
    <t>开展案件侦办查处，森林资源保护，林区治安管理，维护社会稳定。</t>
  </si>
  <si>
    <t>指标值</t>
  </si>
  <si>
    <t>案件侦办查处人数（人）</t>
  </si>
  <si>
    <t>案件处理公平，案件破案率%</t>
  </si>
  <si>
    <t>立案、受理案件办理时间完成率%</t>
  </si>
  <si>
    <t>办案成本节约率%</t>
  </si>
  <si>
    <t>加大犯罪打击力度，为国家和人民群众挽回经济损失率%</t>
  </si>
  <si>
    <t>社会效益指标</t>
  </si>
  <si>
    <t>对社会发展所代理的直接或间接影响情况，有利于社会发展率</t>
  </si>
  <si>
    <t>对林区保护社会治安稳定的作用程度率%</t>
  </si>
  <si>
    <t>维护林区稳定，保护生态率%</t>
  </si>
  <si>
    <t>人民群众满意度%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</si>
</sst>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2"/>
      <color theme="1"/>
      <name val="Calibri"/>
      <family val="0"/>
    </font>
    <font>
      <sz val="12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0" fillId="32" borderId="9" applyNumberFormat="0" applyFont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left" vertical="center" wrapText="1"/>
    </xf>
    <xf numFmtId="0" fontId="53" fillId="0" borderId="22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9" xfId="0" applyFont="1" applyBorder="1" applyAlignment="1">
      <alignment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19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3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9" t="s">
        <v>2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3" t="s">
        <v>185</v>
      </c>
      <c r="B2" s="233"/>
      <c r="C2" s="233"/>
    </row>
    <row r="3" s="1" customFormat="1" ht="17.25" customHeight="1"/>
    <row r="4" spans="1:3" s="1" customFormat="1" ht="15.75" customHeight="1">
      <c r="A4" s="234" t="s">
        <v>186</v>
      </c>
      <c r="B4" s="235" t="s">
        <v>37</v>
      </c>
      <c r="C4" s="235" t="s">
        <v>30</v>
      </c>
    </row>
    <row r="5" spans="1:3" s="1" customFormat="1" ht="19.5" customHeight="1">
      <c r="A5" s="234"/>
      <c r="B5" s="235"/>
      <c r="C5" s="235"/>
    </row>
    <row r="6" spans="1:3" s="1" customFormat="1" ht="22.5" customHeight="1">
      <c r="A6" s="188" t="s">
        <v>51</v>
      </c>
      <c r="B6" s="188">
        <v>1</v>
      </c>
      <c r="C6" s="188">
        <v>2</v>
      </c>
    </row>
    <row r="7" spans="1:6" s="1" customFormat="1" ht="27.75" customHeight="1">
      <c r="A7" s="189" t="s">
        <v>37</v>
      </c>
      <c r="B7" s="190">
        <v>795.63</v>
      </c>
      <c r="C7" s="191"/>
      <c r="D7" s="192"/>
      <c r="F7" s="193"/>
    </row>
    <row r="8" spans="1:3" s="1" customFormat="1" ht="27.75" customHeight="1">
      <c r="A8" s="194" t="s">
        <v>53</v>
      </c>
      <c r="B8" s="190">
        <v>691.51</v>
      </c>
      <c r="C8" s="191"/>
    </row>
    <row r="9" spans="1:3" s="1" customFormat="1" ht="27.75" customHeight="1">
      <c r="A9" s="194" t="s">
        <v>59</v>
      </c>
      <c r="B9" s="190">
        <v>47.99</v>
      </c>
      <c r="C9" s="191"/>
    </row>
    <row r="10" spans="1:3" s="1" customFormat="1" ht="27.75" customHeight="1">
      <c r="A10" s="194" t="s">
        <v>65</v>
      </c>
      <c r="B10" s="190">
        <v>26.24</v>
      </c>
      <c r="C10" s="191"/>
    </row>
    <row r="11" spans="1:3" s="1" customFormat="1" ht="27.75" customHeight="1">
      <c r="A11" s="194" t="s">
        <v>71</v>
      </c>
      <c r="B11" s="190">
        <v>29.89</v>
      </c>
      <c r="C11" s="191"/>
    </row>
    <row r="12" spans="1:5" s="1" customFormat="1" ht="27.75" customHeight="1">
      <c r="A12" s="195"/>
      <c r="B12" s="196"/>
      <c r="C12" s="197"/>
      <c r="E12" s="196"/>
    </row>
    <row r="13" spans="1:3" s="1" customFormat="1" ht="27.75" customHeight="1">
      <c r="A13" s="195"/>
      <c r="B13" s="196"/>
      <c r="C13" s="198"/>
    </row>
    <row r="14" spans="1:4" s="1" customFormat="1" ht="27.75" customHeight="1">
      <c r="A14" s="199"/>
      <c r="B14" s="198"/>
      <c r="C14" s="196"/>
      <c r="D14" s="196"/>
    </row>
    <row r="15" spans="1:3" s="1" customFormat="1" ht="27.75" customHeight="1">
      <c r="A15" s="199"/>
      <c r="C15" s="198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6" t="s">
        <v>187</v>
      </c>
      <c r="B2" s="236"/>
      <c r="C2" s="236"/>
      <c r="D2" s="236"/>
    </row>
    <row r="3" s="1" customFormat="1" ht="17.25" customHeight="1"/>
    <row r="4" spans="1:4" s="1" customFormat="1" ht="21.75" customHeight="1">
      <c r="A4" s="237" t="s">
        <v>186</v>
      </c>
      <c r="B4" s="238" t="s">
        <v>39</v>
      </c>
      <c r="C4" s="238" t="s">
        <v>86</v>
      </c>
      <c r="D4" s="238" t="s">
        <v>87</v>
      </c>
    </row>
    <row r="5" spans="1:4" s="1" customFormat="1" ht="47.25" customHeight="1">
      <c r="A5" s="237"/>
      <c r="B5" s="238"/>
      <c r="C5" s="238"/>
      <c r="D5" s="238"/>
    </row>
    <row r="6" spans="1:4" s="1" customFormat="1" ht="22.5" customHeight="1">
      <c r="A6" s="200" t="s">
        <v>51</v>
      </c>
      <c r="B6" s="200">
        <v>1</v>
      </c>
      <c r="C6" s="200">
        <v>2</v>
      </c>
      <c r="D6" s="200">
        <v>3</v>
      </c>
    </row>
    <row r="7" spans="1:4" s="1" customFormat="1" ht="27.75" customHeight="1">
      <c r="A7" s="201" t="s">
        <v>0</v>
      </c>
      <c r="B7" s="202">
        <v>682.93</v>
      </c>
      <c r="C7" s="203">
        <v>682.93</v>
      </c>
      <c r="D7" s="202"/>
    </row>
    <row r="8" spans="1:4" s="1" customFormat="1" ht="27.75" customHeight="1">
      <c r="A8" s="201" t="s">
        <v>53</v>
      </c>
      <c r="B8" s="202">
        <v>578.81</v>
      </c>
      <c r="C8" s="203">
        <v>578.81</v>
      </c>
      <c r="D8" s="202"/>
    </row>
    <row r="9" spans="1:4" s="1" customFormat="1" ht="27.75" customHeight="1">
      <c r="A9" s="201" t="s">
        <v>59</v>
      </c>
      <c r="B9" s="202">
        <v>47.99</v>
      </c>
      <c r="C9" s="203">
        <v>47.99</v>
      </c>
      <c r="D9" s="202"/>
    </row>
    <row r="10" spans="1:4" s="1" customFormat="1" ht="27.75" customHeight="1">
      <c r="A10" s="201" t="s">
        <v>65</v>
      </c>
      <c r="B10" s="202">
        <v>26.24</v>
      </c>
      <c r="C10" s="203">
        <v>26.24</v>
      </c>
      <c r="D10" s="202"/>
    </row>
    <row r="11" spans="1:4" s="1" customFormat="1" ht="27.75" customHeight="1">
      <c r="A11" s="201" t="s">
        <v>71</v>
      </c>
      <c r="B11" s="202">
        <v>29.89</v>
      </c>
      <c r="C11" s="203">
        <v>29.89</v>
      </c>
      <c r="D11" s="202"/>
    </row>
    <row r="12" spans="1:8" s="1" customFormat="1" ht="27.75" customHeight="1">
      <c r="A12" s="204"/>
      <c r="B12" s="205"/>
      <c r="C12" s="205"/>
      <c r="D12" s="205"/>
      <c r="E12" s="206"/>
      <c r="H12" s="206"/>
    </row>
    <row r="13" spans="1:4" s="1" customFormat="1" ht="27.75" customHeight="1">
      <c r="A13" s="207"/>
      <c r="B13" s="206"/>
      <c r="C13" s="208"/>
      <c r="D13" s="206"/>
    </row>
    <row r="14" spans="1:8" s="1" customFormat="1" ht="27.75" customHeight="1">
      <c r="A14" s="207"/>
      <c r="B14" s="206"/>
      <c r="C14" s="206"/>
      <c r="D14" s="206"/>
      <c r="E14" s="206"/>
      <c r="F14" s="208"/>
      <c r="G14" s="208"/>
      <c r="H14" s="208"/>
    </row>
    <row r="15" spans="1:7" s="1" customFormat="1" ht="27.75" customHeight="1">
      <c r="A15" s="207"/>
      <c r="C15" s="206"/>
      <c r="D15" s="206"/>
      <c r="E15" s="206"/>
      <c r="F15" s="208"/>
      <c r="G15" s="208"/>
    </row>
    <row r="16" s="1" customFormat="1" ht="27.75" customHeight="1">
      <c r="C16" s="207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11.8515625" style="0" customWidth="1"/>
  </cols>
  <sheetData>
    <row r="1" spans="1:8" ht="12.75">
      <c r="A1" s="239" t="s">
        <v>188</v>
      </c>
      <c r="B1" s="239"/>
      <c r="C1" s="240"/>
      <c r="D1" s="240"/>
      <c r="E1" s="240"/>
      <c r="F1" s="240"/>
      <c r="G1" s="240"/>
      <c r="H1" s="240"/>
    </row>
    <row r="2" spans="1:8" ht="27">
      <c r="A2" s="241" t="s">
        <v>189</v>
      </c>
      <c r="B2" s="241"/>
      <c r="C2" s="241"/>
      <c r="D2" s="241"/>
      <c r="E2" s="241"/>
      <c r="F2" s="241"/>
      <c r="G2" s="241"/>
      <c r="H2" s="241"/>
    </row>
    <row r="3" spans="1:8" ht="14.25">
      <c r="A3" s="242" t="s">
        <v>190</v>
      </c>
      <c r="B3" s="243" t="s">
        <v>183</v>
      </c>
      <c r="C3" s="243"/>
      <c r="D3" s="243"/>
      <c r="E3" s="243"/>
      <c r="F3" s="243"/>
      <c r="G3" s="243"/>
      <c r="H3" s="243"/>
    </row>
    <row r="4" spans="1:8" ht="14.25">
      <c r="A4" s="242" t="s">
        <v>191</v>
      </c>
      <c r="B4" s="243" t="s">
        <v>192</v>
      </c>
      <c r="C4" s="243"/>
      <c r="D4" s="243"/>
      <c r="E4" s="243"/>
      <c r="F4" s="242" t="s">
        <v>193</v>
      </c>
      <c r="G4" s="243">
        <v>13767535661</v>
      </c>
      <c r="H4" s="243"/>
    </row>
    <row r="5" spans="1:8" ht="14.25">
      <c r="A5" s="243" t="s">
        <v>194</v>
      </c>
      <c r="B5" s="243"/>
      <c r="C5" s="243"/>
      <c r="D5" s="243"/>
      <c r="E5" s="243"/>
      <c r="F5" s="243"/>
      <c r="G5" s="243"/>
      <c r="H5" s="243"/>
    </row>
    <row r="6" spans="1:8" ht="14.25">
      <c r="A6" s="243" t="s">
        <v>195</v>
      </c>
      <c r="B6" s="243"/>
      <c r="C6" s="243"/>
      <c r="D6" s="243" t="s">
        <v>196</v>
      </c>
      <c r="E6" s="243"/>
      <c r="F6" s="243" t="s">
        <v>197</v>
      </c>
      <c r="G6" s="243"/>
      <c r="H6" s="242" t="s">
        <v>198</v>
      </c>
    </row>
    <row r="7" spans="1:8" ht="14.25">
      <c r="A7" s="243" t="s">
        <v>199</v>
      </c>
      <c r="B7" s="243"/>
      <c r="C7" s="243"/>
      <c r="D7" s="243" t="s">
        <v>198</v>
      </c>
      <c r="E7" s="243"/>
      <c r="F7" s="243" t="s">
        <v>200</v>
      </c>
      <c r="G7" s="243"/>
      <c r="H7" s="242">
        <v>43</v>
      </c>
    </row>
    <row r="8" spans="1:8" ht="14.25">
      <c r="A8" s="243" t="s">
        <v>201</v>
      </c>
      <c r="B8" s="243"/>
      <c r="C8" s="243"/>
      <c r="D8" s="243">
        <v>41</v>
      </c>
      <c r="E8" s="243"/>
      <c r="F8" s="243" t="s">
        <v>202</v>
      </c>
      <c r="G8" s="243"/>
      <c r="H8" s="242">
        <v>37</v>
      </c>
    </row>
    <row r="9" spans="1:8" ht="14.25">
      <c r="A9" s="243" t="s">
        <v>203</v>
      </c>
      <c r="B9" s="243"/>
      <c r="C9" s="243"/>
      <c r="D9" s="243">
        <v>41</v>
      </c>
      <c r="E9" s="243"/>
      <c r="F9" s="243" t="s">
        <v>204</v>
      </c>
      <c r="G9" s="243"/>
      <c r="H9" s="242">
        <v>22</v>
      </c>
    </row>
    <row r="10" spans="1:8" ht="14.25">
      <c r="A10" s="243" t="s">
        <v>205</v>
      </c>
      <c r="B10" s="243"/>
      <c r="C10" s="243"/>
      <c r="D10" s="243"/>
      <c r="E10" s="243"/>
      <c r="F10" s="243"/>
      <c r="G10" s="243"/>
      <c r="H10" s="243"/>
    </row>
    <row r="11" spans="1:8" ht="14.25">
      <c r="A11" s="243" t="s">
        <v>206</v>
      </c>
      <c r="B11" s="243"/>
      <c r="C11" s="243"/>
      <c r="D11" s="243">
        <v>795.63</v>
      </c>
      <c r="E11" s="243"/>
      <c r="F11" s="243" t="s">
        <v>207</v>
      </c>
      <c r="G11" s="243"/>
      <c r="H11" s="242">
        <v>62.7</v>
      </c>
    </row>
    <row r="12" spans="1:8" ht="14.25">
      <c r="A12" s="243" t="s">
        <v>208</v>
      </c>
      <c r="B12" s="243"/>
      <c r="C12" s="243"/>
      <c r="D12" s="243">
        <v>682.93</v>
      </c>
      <c r="E12" s="243"/>
      <c r="F12" s="243" t="s">
        <v>209</v>
      </c>
      <c r="G12" s="243"/>
      <c r="H12" s="242">
        <v>50</v>
      </c>
    </row>
    <row r="13" spans="1:8" ht="14.25">
      <c r="A13" s="243" t="s">
        <v>210</v>
      </c>
      <c r="B13" s="243"/>
      <c r="C13" s="243"/>
      <c r="D13" s="243">
        <v>795.63</v>
      </c>
      <c r="E13" s="243"/>
      <c r="F13" s="243" t="s">
        <v>211</v>
      </c>
      <c r="G13" s="243"/>
      <c r="H13" s="242">
        <v>477.27</v>
      </c>
    </row>
    <row r="14" spans="1:8" ht="14.25">
      <c r="A14" s="243" t="s">
        <v>105</v>
      </c>
      <c r="B14" s="243"/>
      <c r="C14" s="243"/>
      <c r="D14" s="243">
        <v>265.36</v>
      </c>
      <c r="E14" s="243"/>
      <c r="F14" s="243" t="s">
        <v>212</v>
      </c>
      <c r="G14" s="243"/>
      <c r="H14" s="242">
        <v>53</v>
      </c>
    </row>
    <row r="15" spans="1:8" ht="14.25">
      <c r="A15" s="243" t="s">
        <v>213</v>
      </c>
      <c r="B15" s="243"/>
      <c r="C15" s="243"/>
      <c r="D15" s="243"/>
      <c r="E15" s="243"/>
      <c r="F15" s="243"/>
      <c r="G15" s="243"/>
      <c r="H15" s="243"/>
    </row>
    <row r="16" spans="1:8" ht="14.25">
      <c r="A16" s="243" t="s">
        <v>214</v>
      </c>
      <c r="B16" s="243"/>
      <c r="C16" s="243" t="s">
        <v>215</v>
      </c>
      <c r="D16" s="243"/>
      <c r="E16" s="242" t="s">
        <v>216</v>
      </c>
      <c r="F16" s="243" t="s">
        <v>217</v>
      </c>
      <c r="G16" s="243"/>
      <c r="H16" s="243"/>
    </row>
    <row r="17" spans="1:8" ht="14.25">
      <c r="A17" s="243" t="s">
        <v>218</v>
      </c>
      <c r="B17" s="243"/>
      <c r="C17" s="243" t="s">
        <v>219</v>
      </c>
      <c r="D17" s="243"/>
      <c r="E17" s="242" t="s">
        <v>220</v>
      </c>
      <c r="F17" s="244" t="s">
        <v>221</v>
      </c>
      <c r="G17" s="245"/>
      <c r="H17" s="246"/>
    </row>
    <row r="18" spans="1:8" ht="14.25">
      <c r="A18" s="243"/>
      <c r="B18" s="243"/>
      <c r="C18" s="243" t="s">
        <v>222</v>
      </c>
      <c r="D18" s="243"/>
      <c r="E18" s="242" t="s">
        <v>223</v>
      </c>
      <c r="F18" s="244" t="s">
        <v>224</v>
      </c>
      <c r="G18" s="245"/>
      <c r="H18" s="246"/>
    </row>
    <row r="19" spans="1:8" ht="14.25">
      <c r="A19" s="243"/>
      <c r="B19" s="243"/>
      <c r="C19" s="243" t="s">
        <v>225</v>
      </c>
      <c r="D19" s="243"/>
      <c r="E19" s="242" t="s">
        <v>226</v>
      </c>
      <c r="F19" s="244" t="s">
        <v>224</v>
      </c>
      <c r="G19" s="245"/>
      <c r="H19" s="246"/>
    </row>
    <row r="20" spans="1:8" ht="14.25">
      <c r="A20" s="243"/>
      <c r="B20" s="243"/>
      <c r="C20" s="243" t="s">
        <v>227</v>
      </c>
      <c r="D20" s="243"/>
      <c r="E20" s="242" t="s">
        <v>228</v>
      </c>
      <c r="F20" s="244" t="s">
        <v>229</v>
      </c>
      <c r="G20" s="245"/>
      <c r="H20" s="246"/>
    </row>
    <row r="21" spans="1:8" ht="71.25">
      <c r="A21" s="243" t="s">
        <v>230</v>
      </c>
      <c r="B21" s="243"/>
      <c r="C21" s="243" t="s">
        <v>231</v>
      </c>
      <c r="D21" s="243"/>
      <c r="E21" s="247" t="s">
        <v>232</v>
      </c>
      <c r="F21" s="244" t="s">
        <v>233</v>
      </c>
      <c r="G21" s="245"/>
      <c r="H21" s="246"/>
    </row>
    <row r="22" spans="1:8" ht="85.5">
      <c r="A22" s="243"/>
      <c r="B22" s="243"/>
      <c r="C22" s="248" t="s">
        <v>234</v>
      </c>
      <c r="D22" s="248"/>
      <c r="E22" s="247" t="s">
        <v>235</v>
      </c>
      <c r="F22" s="244" t="s">
        <v>224</v>
      </c>
      <c r="G22" s="245"/>
      <c r="H22" s="246"/>
    </row>
    <row r="23" spans="1:8" ht="71.25">
      <c r="A23" s="243"/>
      <c r="B23" s="243"/>
      <c r="C23" s="248" t="s">
        <v>236</v>
      </c>
      <c r="D23" s="248"/>
      <c r="E23" s="247" t="s">
        <v>237</v>
      </c>
      <c r="F23" s="244" t="s">
        <v>224</v>
      </c>
      <c r="G23" s="245"/>
      <c r="H23" s="246"/>
    </row>
    <row r="24" spans="1:8" ht="42.75">
      <c r="A24" s="243" t="s">
        <v>238</v>
      </c>
      <c r="B24" s="243"/>
      <c r="C24" s="248" t="s">
        <v>238</v>
      </c>
      <c r="D24" s="248"/>
      <c r="E24" s="247" t="s">
        <v>239</v>
      </c>
      <c r="F24" s="244" t="s">
        <v>240</v>
      </c>
      <c r="G24" s="245"/>
      <c r="H24" s="246"/>
    </row>
  </sheetData>
  <sheetProtection/>
  <mergeCells count="54">
    <mergeCell ref="A24:B24"/>
    <mergeCell ref="C24:D24"/>
    <mergeCell ref="F24:H24"/>
    <mergeCell ref="F19:H19"/>
    <mergeCell ref="C20:D20"/>
    <mergeCell ref="F20:H20"/>
    <mergeCell ref="A21:B23"/>
    <mergeCell ref="C21:D21"/>
    <mergeCell ref="F21:H21"/>
    <mergeCell ref="C22:D22"/>
    <mergeCell ref="F22:H22"/>
    <mergeCell ref="C23:D23"/>
    <mergeCell ref="F23:H23"/>
    <mergeCell ref="A15:H15"/>
    <mergeCell ref="A16:B16"/>
    <mergeCell ref="C16:D16"/>
    <mergeCell ref="F16:H16"/>
    <mergeCell ref="A17:B20"/>
    <mergeCell ref="C17:D17"/>
    <mergeCell ref="F17:H17"/>
    <mergeCell ref="C18:D18"/>
    <mergeCell ref="F18:H18"/>
    <mergeCell ref="C19:D19"/>
    <mergeCell ref="A13:C13"/>
    <mergeCell ref="D13:E13"/>
    <mergeCell ref="F13:G13"/>
    <mergeCell ref="A14:C14"/>
    <mergeCell ref="D14:E14"/>
    <mergeCell ref="F14:G14"/>
    <mergeCell ref="A10:H10"/>
    <mergeCell ref="A11:C11"/>
    <mergeCell ref="D11:E11"/>
    <mergeCell ref="F11:G11"/>
    <mergeCell ref="A12:C12"/>
    <mergeCell ref="D12:E12"/>
    <mergeCell ref="F12:G12"/>
    <mergeCell ref="A8:C8"/>
    <mergeCell ref="D8:E8"/>
    <mergeCell ref="F8:G8"/>
    <mergeCell ref="A9:C9"/>
    <mergeCell ref="D9:E9"/>
    <mergeCell ref="F9:G9"/>
    <mergeCell ref="A6:C6"/>
    <mergeCell ref="D6:E6"/>
    <mergeCell ref="F6:G6"/>
    <mergeCell ref="A7:C7"/>
    <mergeCell ref="D7:E7"/>
    <mergeCell ref="F7:G7"/>
    <mergeCell ref="A1:B1"/>
    <mergeCell ref="A2:H2"/>
    <mergeCell ref="B3:H3"/>
    <mergeCell ref="B4:E4"/>
    <mergeCell ref="G4:H4"/>
    <mergeCell ref="A5:H5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4">
      <selection activeCell="G23" sqref="G23"/>
    </sheetView>
  </sheetViews>
  <sheetFormatPr defaultColWidth="9.140625" defaultRowHeight="27" customHeight="1"/>
  <cols>
    <col min="1" max="16384" width="24.00390625" style="0" customWidth="1"/>
  </cols>
  <sheetData>
    <row r="1" spans="1:5" ht="27" customHeight="1">
      <c r="A1" s="239" t="s">
        <v>241</v>
      </c>
      <c r="B1" s="239"/>
      <c r="C1" s="240"/>
      <c r="D1" s="240"/>
      <c r="E1" s="240"/>
    </row>
    <row r="2" spans="1:5" ht="27" customHeight="1">
      <c r="A2" s="241" t="s">
        <v>242</v>
      </c>
      <c r="B2" s="241"/>
      <c r="C2" s="241"/>
      <c r="D2" s="241"/>
      <c r="E2" s="241"/>
    </row>
    <row r="3" spans="1:5" ht="27" customHeight="1">
      <c r="A3" s="249" t="s">
        <v>243</v>
      </c>
      <c r="B3" s="249"/>
      <c r="C3" s="249"/>
      <c r="D3" s="249"/>
      <c r="E3" s="249"/>
    </row>
    <row r="4" spans="1:5" ht="27" customHeight="1">
      <c r="A4" s="243" t="s">
        <v>244</v>
      </c>
      <c r="B4" s="243"/>
      <c r="C4" s="243" t="s">
        <v>245</v>
      </c>
      <c r="D4" s="243"/>
      <c r="E4" s="243"/>
    </row>
    <row r="5" spans="1:5" ht="27" customHeight="1">
      <c r="A5" s="243" t="s">
        <v>246</v>
      </c>
      <c r="B5" s="243"/>
      <c r="C5" s="250" t="s">
        <v>247</v>
      </c>
      <c r="D5" s="242" t="s">
        <v>248</v>
      </c>
      <c r="E5" s="250" t="s">
        <v>183</v>
      </c>
    </row>
    <row r="6" spans="1:5" ht="27" customHeight="1">
      <c r="A6" s="243" t="s">
        <v>249</v>
      </c>
      <c r="B6" s="243"/>
      <c r="C6" s="243" t="s">
        <v>250</v>
      </c>
      <c r="D6" s="243" t="s">
        <v>251</v>
      </c>
      <c r="E6" s="250"/>
    </row>
    <row r="7" spans="1:5" ht="27" customHeight="1">
      <c r="A7" s="243"/>
      <c r="B7" s="243"/>
      <c r="C7" s="243"/>
      <c r="D7" s="243"/>
      <c r="E7" s="250"/>
    </row>
    <row r="8" spans="1:5" ht="27" customHeight="1">
      <c r="A8" s="251" t="s">
        <v>252</v>
      </c>
      <c r="B8" s="243"/>
      <c r="C8" s="242" t="s">
        <v>253</v>
      </c>
      <c r="D8" s="243" t="s">
        <v>254</v>
      </c>
      <c r="E8" s="243"/>
    </row>
    <row r="9" spans="1:5" ht="27" customHeight="1">
      <c r="A9" s="243"/>
      <c r="B9" s="243"/>
      <c r="C9" s="242" t="s">
        <v>255</v>
      </c>
      <c r="D9" s="243"/>
      <c r="E9" s="243"/>
    </row>
    <row r="10" spans="1:5" ht="27" customHeight="1">
      <c r="A10" s="243"/>
      <c r="B10" s="243"/>
      <c r="C10" s="242" t="s">
        <v>209</v>
      </c>
      <c r="D10" s="243" t="s">
        <v>254</v>
      </c>
      <c r="E10" s="243"/>
    </row>
    <row r="11" spans="1:5" ht="27" customHeight="1">
      <c r="A11" s="243" t="s">
        <v>256</v>
      </c>
      <c r="B11" s="243"/>
      <c r="C11" s="243"/>
      <c r="D11" s="243"/>
      <c r="E11" s="243"/>
    </row>
    <row r="12" spans="1:5" ht="27" customHeight="1">
      <c r="A12" s="243" t="s">
        <v>257</v>
      </c>
      <c r="B12" s="243"/>
      <c r="C12" s="243"/>
      <c r="D12" s="243"/>
      <c r="E12" s="243"/>
    </row>
    <row r="13" spans="1:5" ht="27" customHeight="1">
      <c r="A13" s="242" t="s">
        <v>214</v>
      </c>
      <c r="B13" s="242" t="s">
        <v>215</v>
      </c>
      <c r="C13" s="252" t="s">
        <v>216</v>
      </c>
      <c r="D13" s="253"/>
      <c r="E13" s="242" t="s">
        <v>258</v>
      </c>
    </row>
    <row r="14" spans="1:5" ht="27" customHeight="1">
      <c r="A14" s="243" t="s">
        <v>218</v>
      </c>
      <c r="B14" s="242" t="s">
        <v>219</v>
      </c>
      <c r="C14" s="252" t="s">
        <v>259</v>
      </c>
      <c r="D14" s="253"/>
      <c r="E14" s="254">
        <v>90</v>
      </c>
    </row>
    <row r="15" spans="1:5" ht="27" customHeight="1">
      <c r="A15" s="243"/>
      <c r="B15" s="242" t="s">
        <v>222</v>
      </c>
      <c r="C15" s="252" t="s">
        <v>260</v>
      </c>
      <c r="D15" s="253"/>
      <c r="E15" s="254">
        <v>95</v>
      </c>
    </row>
    <row r="16" spans="1:5" ht="27" customHeight="1">
      <c r="A16" s="243"/>
      <c r="B16" s="242" t="s">
        <v>225</v>
      </c>
      <c r="C16" s="252" t="s">
        <v>261</v>
      </c>
      <c r="D16" s="253"/>
      <c r="E16" s="254">
        <v>100</v>
      </c>
    </row>
    <row r="17" spans="1:5" ht="27" customHeight="1">
      <c r="A17" s="243"/>
      <c r="B17" s="242" t="s">
        <v>227</v>
      </c>
      <c r="C17" s="252" t="s">
        <v>262</v>
      </c>
      <c r="D17" s="253"/>
      <c r="E17" s="254">
        <v>100</v>
      </c>
    </row>
    <row r="18" spans="1:5" ht="27" customHeight="1">
      <c r="A18" s="243" t="s">
        <v>230</v>
      </c>
      <c r="B18" s="242" t="s">
        <v>231</v>
      </c>
      <c r="C18" s="255" t="s">
        <v>263</v>
      </c>
      <c r="D18" s="256"/>
      <c r="E18" s="254">
        <v>90</v>
      </c>
    </row>
    <row r="19" spans="1:5" ht="27" customHeight="1">
      <c r="A19" s="243"/>
      <c r="B19" s="242" t="s">
        <v>264</v>
      </c>
      <c r="C19" s="255" t="s">
        <v>265</v>
      </c>
      <c r="D19" s="256"/>
      <c r="E19" s="254">
        <v>90</v>
      </c>
    </row>
    <row r="20" spans="1:5" ht="27" customHeight="1">
      <c r="A20" s="243"/>
      <c r="B20" s="242" t="s">
        <v>234</v>
      </c>
      <c r="C20" s="252" t="s">
        <v>266</v>
      </c>
      <c r="D20" s="253"/>
      <c r="E20" s="254">
        <v>95</v>
      </c>
    </row>
    <row r="21" spans="1:5" ht="27" customHeight="1">
      <c r="A21" s="243"/>
      <c r="B21" s="242" t="s">
        <v>236</v>
      </c>
      <c r="C21" s="252" t="s">
        <v>267</v>
      </c>
      <c r="D21" s="253"/>
      <c r="E21" s="254">
        <v>95</v>
      </c>
    </row>
    <row r="22" spans="1:5" ht="27" customHeight="1">
      <c r="A22" s="242" t="s">
        <v>238</v>
      </c>
      <c r="B22" s="242" t="s">
        <v>238</v>
      </c>
      <c r="C22" s="252" t="s">
        <v>268</v>
      </c>
      <c r="D22" s="253"/>
      <c r="E22" s="254">
        <v>90</v>
      </c>
    </row>
  </sheetData>
  <sheetProtection/>
  <mergeCells count="27">
    <mergeCell ref="A18:A21"/>
    <mergeCell ref="C18:D18"/>
    <mergeCell ref="C19:D19"/>
    <mergeCell ref="C20:D20"/>
    <mergeCell ref="C21:D21"/>
    <mergeCell ref="C22:D22"/>
    <mergeCell ref="A11:E11"/>
    <mergeCell ref="A12:E12"/>
    <mergeCell ref="C13:D13"/>
    <mergeCell ref="A14:A17"/>
    <mergeCell ref="C14:D14"/>
    <mergeCell ref="C15:D15"/>
    <mergeCell ref="C16:D16"/>
    <mergeCell ref="C17:D17"/>
    <mergeCell ref="A6:B7"/>
    <mergeCell ref="C6:C7"/>
    <mergeCell ref="D6:D7"/>
    <mergeCell ref="A8:B10"/>
    <mergeCell ref="D8:E8"/>
    <mergeCell ref="D9:E9"/>
    <mergeCell ref="D10:E10"/>
    <mergeCell ref="A1:B1"/>
    <mergeCell ref="A2:E2"/>
    <mergeCell ref="A3:E3"/>
    <mergeCell ref="A4:B4"/>
    <mergeCell ref="C4:E4"/>
    <mergeCell ref="A5:B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5"/>
  <sheetViews>
    <sheetView showGridLines="0" zoomScalePageLayoutView="0" workbookViewId="0" topLeftCell="A1">
      <selection activeCell="F21" sqref="F2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0" t="s">
        <v>9</v>
      </c>
      <c r="B2" s="210"/>
      <c r="C2" s="210"/>
      <c r="D2" s="210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11" t="s">
        <v>12</v>
      </c>
      <c r="B4" s="211"/>
      <c r="C4" s="211" t="s">
        <v>13</v>
      </c>
      <c r="D4" s="211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682.93</v>
      </c>
      <c r="C6" s="28" t="str">
        <f>'支出总表（引用）'!A8</f>
        <v>公共安全支出</v>
      </c>
      <c r="D6" s="29">
        <f>'支出总表（引用）'!B8</f>
        <v>691.51</v>
      </c>
    </row>
    <row r="7" spans="1:4" s="1" customFormat="1" ht="17.25" customHeight="1">
      <c r="A7" s="26" t="s">
        <v>18</v>
      </c>
      <c r="B7" s="27">
        <v>682.93</v>
      </c>
      <c r="C7" s="28" t="str">
        <f>'支出总表（引用）'!A9</f>
        <v>社会保障和就业支出</v>
      </c>
      <c r="D7" s="29">
        <f>'支出总表（引用）'!B9</f>
        <v>47.99</v>
      </c>
    </row>
    <row r="8" spans="1:4" s="1" customFormat="1" ht="17.25" customHeight="1">
      <c r="A8" s="26" t="s">
        <v>19</v>
      </c>
      <c r="B8" s="27"/>
      <c r="C8" s="28" t="str">
        <f>'支出总表（引用）'!A10</f>
        <v>卫生健康支出</v>
      </c>
      <c r="D8" s="29">
        <f>'支出总表（引用）'!B10</f>
        <v>26.24</v>
      </c>
    </row>
    <row r="9" spans="1:4" s="1" customFormat="1" ht="17.25" customHeight="1">
      <c r="A9" s="26" t="s">
        <v>20</v>
      </c>
      <c r="B9" s="27"/>
      <c r="C9" s="28" t="str">
        <f>'支出总表（引用）'!A11</f>
        <v>住房保障支出</v>
      </c>
      <c r="D9" s="29">
        <f>'支出总表（引用）'!B11</f>
        <v>29.89</v>
      </c>
    </row>
    <row r="10" spans="1:4" s="1" customFormat="1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26</v>
      </c>
      <c r="B15" s="30">
        <v>62.7</v>
      </c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9.5" customHeight="1">
      <c r="A17" s="31"/>
      <c r="B17" s="33"/>
      <c r="C17" s="28">
        <f>'支出总表（引用）'!A49</f>
        <v>0</v>
      </c>
      <c r="D17" s="29">
        <f>'支出总表（引用）'!B49</f>
        <v>0</v>
      </c>
    </row>
    <row r="18" spans="1:4" s="1" customFormat="1" ht="19.5" customHeight="1">
      <c r="A18" s="31"/>
      <c r="B18" s="33"/>
      <c r="C18" s="28">
        <f>'支出总表（引用）'!A50</f>
        <v>0</v>
      </c>
      <c r="D18" s="29">
        <f>'支出总表（引用）'!B50</f>
        <v>0</v>
      </c>
    </row>
    <row r="19" spans="1:4" s="1" customFormat="1" ht="17.25" customHeight="1">
      <c r="A19" s="34" t="s">
        <v>27</v>
      </c>
      <c r="B19" s="35">
        <f>SUM(B6,B11,B12,B13,B14,B15)</f>
        <v>745.63</v>
      </c>
      <c r="C19" s="34" t="s">
        <v>28</v>
      </c>
      <c r="D19" s="33">
        <f>'支出总表（引用）'!B7</f>
        <v>795.63</v>
      </c>
    </row>
    <row r="20" spans="1:4" s="1" customFormat="1" ht="17.25" customHeight="1">
      <c r="A20" s="26" t="s">
        <v>29</v>
      </c>
      <c r="B20" s="27"/>
      <c r="C20" s="36" t="s">
        <v>30</v>
      </c>
      <c r="D20" s="33"/>
    </row>
    <row r="21" spans="1:4" s="1" customFormat="1" ht="17.25" customHeight="1">
      <c r="A21" s="26" t="s">
        <v>31</v>
      </c>
      <c r="B21" s="37">
        <v>50</v>
      </c>
      <c r="C21" s="38"/>
      <c r="D21" s="33"/>
    </row>
    <row r="22" spans="1:4" s="1" customFormat="1" ht="17.25" customHeight="1">
      <c r="A22" s="39"/>
      <c r="B22" s="40"/>
      <c r="C22" s="38"/>
      <c r="D22" s="33"/>
    </row>
    <row r="23" spans="1:4" s="1" customFormat="1" ht="17.25" customHeight="1">
      <c r="A23" s="34" t="s">
        <v>32</v>
      </c>
      <c r="B23" s="41">
        <f>SUM(B19,B20,B21)</f>
        <v>795.63</v>
      </c>
      <c r="C23" s="34" t="s">
        <v>33</v>
      </c>
      <c r="D23" s="33">
        <f>B23</f>
        <v>795.63</v>
      </c>
    </row>
    <row r="24" spans="1:254" s="1" customFormat="1" ht="19.5" customHeight="1">
      <c r="A24" s="42"/>
      <c r="B24" s="43"/>
      <c r="C24" s="43"/>
      <c r="D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</row>
    <row r="25" spans="1:254" s="1" customFormat="1" ht="19.5" customHeight="1">
      <c r="A25" s="42"/>
      <c r="B25" s="43"/>
      <c r="C25" s="42"/>
      <c r="D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</row>
    <row r="26" spans="1:254" s="1" customFormat="1" ht="19.5" customHeight="1">
      <c r="A26" s="42"/>
      <c r="B26" s="43"/>
      <c r="C26" s="43"/>
      <c r="D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</row>
    <row r="27" spans="1:254" s="1" customFormat="1" ht="19.5" customHeight="1">
      <c r="A27" s="42"/>
      <c r="B27" s="42"/>
      <c r="C27" s="42"/>
      <c r="D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</row>
    <row r="28" spans="1:254" s="1" customFormat="1" ht="19.5" customHeight="1">
      <c r="A28" s="42"/>
      <c r="B28" s="42"/>
      <c r="C28" s="42"/>
      <c r="D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</row>
    <row r="29" spans="1:254" s="1" customFormat="1" ht="19.5" customHeight="1">
      <c r="A29" s="42"/>
      <c r="B29" s="42"/>
      <c r="C29" s="42"/>
      <c r="D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</row>
    <row r="30" spans="1:254" s="1" customFormat="1" ht="19.5" customHeight="1">
      <c r="A30" s="42"/>
      <c r="B30" s="42"/>
      <c r="C30" s="42"/>
      <c r="D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</row>
    <row r="31" spans="1:254" s="1" customFormat="1" ht="19.5" customHeight="1">
      <c r="A31" s="42"/>
      <c r="B31" s="42"/>
      <c r="C31" s="42"/>
      <c r="D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</row>
    <row r="32" spans="1:254" s="1" customFormat="1" ht="19.5" customHeight="1">
      <c r="A32" s="42"/>
      <c r="B32" s="42"/>
      <c r="C32" s="42"/>
      <c r="D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</row>
    <row r="33" spans="1:254" s="1" customFormat="1" ht="19.5" customHeight="1">
      <c r="A33" s="42"/>
      <c r="B33" s="42"/>
      <c r="C33" s="42"/>
      <c r="D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</row>
    <row r="34" spans="1:254" s="1" customFormat="1" ht="19.5" customHeight="1">
      <c r="A34" s="42"/>
      <c r="B34" s="42"/>
      <c r="C34" s="42"/>
      <c r="D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  <c r="IO34" s="42"/>
      <c r="IP34" s="42"/>
      <c r="IQ34" s="42"/>
      <c r="IR34" s="42"/>
      <c r="IS34" s="42"/>
      <c r="IT34" s="42"/>
    </row>
    <row r="35" spans="1:254" s="1" customFormat="1" ht="19.5" customHeight="1">
      <c r="A35" s="42"/>
      <c r="B35" s="42"/>
      <c r="C35" s="42"/>
      <c r="D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  <c r="IO35" s="42"/>
      <c r="IP35" s="42"/>
      <c r="IQ35" s="42"/>
      <c r="IR35" s="42"/>
      <c r="IS35" s="42"/>
      <c r="IT35" s="42"/>
    </row>
    <row r="36" spans="1:254" s="1" customFormat="1" ht="19.5" customHeight="1">
      <c r="A36" s="42"/>
      <c r="B36" s="42"/>
      <c r="C36" s="42"/>
      <c r="D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  <c r="IO36" s="42"/>
      <c r="IP36" s="42"/>
      <c r="IQ36" s="42"/>
      <c r="IR36" s="42"/>
      <c r="IS36" s="42"/>
      <c r="IT36" s="42"/>
    </row>
    <row r="37" spans="1:254" s="1" customFormat="1" ht="19.5" customHeight="1">
      <c r="A37" s="42"/>
      <c r="B37" s="42"/>
      <c r="C37" s="42"/>
      <c r="D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  <c r="GN37" s="42"/>
      <c r="GO37" s="42"/>
      <c r="GP37" s="42"/>
      <c r="GQ37" s="42"/>
      <c r="GR37" s="42"/>
      <c r="GS37" s="42"/>
      <c r="GT37" s="42"/>
      <c r="GU37" s="42"/>
      <c r="GV37" s="42"/>
      <c r="GW37" s="42"/>
      <c r="GX37" s="42"/>
      <c r="GY37" s="42"/>
      <c r="GZ37" s="42"/>
      <c r="HA37" s="42"/>
      <c r="HB37" s="42"/>
      <c r="HC37" s="42"/>
      <c r="HD37" s="42"/>
      <c r="HE37" s="42"/>
      <c r="HF37" s="42"/>
      <c r="HG37" s="42"/>
      <c r="HH37" s="42"/>
      <c r="HI37" s="42"/>
      <c r="HJ37" s="42"/>
      <c r="HK37" s="42"/>
      <c r="HL37" s="42"/>
      <c r="HM37" s="42"/>
      <c r="HN37" s="42"/>
      <c r="HO37" s="42"/>
      <c r="HP37" s="42"/>
      <c r="HQ37" s="42"/>
      <c r="HR37" s="42"/>
      <c r="HS37" s="42"/>
      <c r="HT37" s="42"/>
      <c r="HU37" s="42"/>
      <c r="HV37" s="42"/>
      <c r="HW37" s="42"/>
      <c r="HX37" s="42"/>
      <c r="HY37" s="42"/>
      <c r="HZ37" s="42"/>
      <c r="IA37" s="42"/>
      <c r="IB37" s="42"/>
      <c r="IC37" s="42"/>
      <c r="ID37" s="42"/>
      <c r="IE37" s="42"/>
      <c r="IF37" s="42"/>
      <c r="IG37" s="42"/>
      <c r="IH37" s="42"/>
      <c r="II37" s="42"/>
      <c r="IJ37" s="42"/>
      <c r="IK37" s="42"/>
      <c r="IL37" s="42"/>
      <c r="IM37" s="42"/>
      <c r="IN37" s="42"/>
      <c r="IO37" s="42"/>
      <c r="IP37" s="42"/>
      <c r="IQ37" s="42"/>
      <c r="IR37" s="42"/>
      <c r="IS37" s="42"/>
      <c r="IT37" s="42"/>
    </row>
    <row r="38" spans="1:254" s="1" customFormat="1" ht="19.5" customHeight="1">
      <c r="A38" s="42"/>
      <c r="B38" s="42"/>
      <c r="C38" s="42"/>
      <c r="D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  <c r="GN38" s="42"/>
      <c r="GO38" s="42"/>
      <c r="GP38" s="42"/>
      <c r="GQ38" s="42"/>
      <c r="GR38" s="42"/>
      <c r="GS38" s="42"/>
      <c r="GT38" s="42"/>
      <c r="GU38" s="42"/>
      <c r="GV38" s="42"/>
      <c r="GW38" s="42"/>
      <c r="GX38" s="42"/>
      <c r="GY38" s="42"/>
      <c r="GZ38" s="42"/>
      <c r="HA38" s="42"/>
      <c r="HB38" s="42"/>
      <c r="HC38" s="42"/>
      <c r="HD38" s="42"/>
      <c r="HE38" s="42"/>
      <c r="HF38" s="42"/>
      <c r="HG38" s="42"/>
      <c r="HH38" s="42"/>
      <c r="HI38" s="42"/>
      <c r="HJ38" s="42"/>
      <c r="HK38" s="42"/>
      <c r="HL38" s="42"/>
      <c r="HM38" s="42"/>
      <c r="HN38" s="42"/>
      <c r="HO38" s="42"/>
      <c r="HP38" s="42"/>
      <c r="HQ38" s="42"/>
      <c r="HR38" s="42"/>
      <c r="HS38" s="42"/>
      <c r="HT38" s="42"/>
      <c r="HU38" s="42"/>
      <c r="HV38" s="42"/>
      <c r="HW38" s="42"/>
      <c r="HX38" s="42"/>
      <c r="HY38" s="42"/>
      <c r="HZ38" s="42"/>
      <c r="IA38" s="42"/>
      <c r="IB38" s="42"/>
      <c r="IC38" s="42"/>
      <c r="ID38" s="42"/>
      <c r="IE38" s="42"/>
      <c r="IF38" s="42"/>
      <c r="IG38" s="42"/>
      <c r="IH38" s="42"/>
      <c r="II38" s="42"/>
      <c r="IJ38" s="42"/>
      <c r="IK38" s="42"/>
      <c r="IL38" s="42"/>
      <c r="IM38" s="42"/>
      <c r="IN38" s="42"/>
      <c r="IO38" s="42"/>
      <c r="IP38" s="42"/>
      <c r="IQ38" s="42"/>
      <c r="IR38" s="42"/>
      <c r="IS38" s="42"/>
      <c r="IT38" s="42"/>
    </row>
    <row r="39" spans="1:254" s="1" customFormat="1" ht="19.5" customHeight="1">
      <c r="A39" s="42"/>
      <c r="B39" s="42"/>
      <c r="C39" s="42"/>
      <c r="D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  <c r="GN39" s="42"/>
      <c r="GO39" s="42"/>
      <c r="GP39" s="42"/>
      <c r="GQ39" s="42"/>
      <c r="GR39" s="42"/>
      <c r="GS39" s="42"/>
      <c r="GT39" s="42"/>
      <c r="GU39" s="42"/>
      <c r="GV39" s="42"/>
      <c r="GW39" s="42"/>
      <c r="GX39" s="42"/>
      <c r="GY39" s="42"/>
      <c r="GZ39" s="42"/>
      <c r="HA39" s="42"/>
      <c r="HB39" s="42"/>
      <c r="HC39" s="42"/>
      <c r="HD39" s="42"/>
      <c r="HE39" s="42"/>
      <c r="HF39" s="42"/>
      <c r="HG39" s="42"/>
      <c r="HH39" s="42"/>
      <c r="HI39" s="42"/>
      <c r="HJ39" s="42"/>
      <c r="HK39" s="42"/>
      <c r="HL39" s="42"/>
      <c r="HM39" s="42"/>
      <c r="HN39" s="42"/>
      <c r="HO39" s="42"/>
      <c r="HP39" s="42"/>
      <c r="HQ39" s="42"/>
      <c r="HR39" s="42"/>
      <c r="HS39" s="42"/>
      <c r="HT39" s="42"/>
      <c r="HU39" s="42"/>
      <c r="HV39" s="42"/>
      <c r="HW39" s="42"/>
      <c r="HX39" s="42"/>
      <c r="HY39" s="42"/>
      <c r="HZ39" s="42"/>
      <c r="IA39" s="42"/>
      <c r="IB39" s="42"/>
      <c r="IC39" s="42"/>
      <c r="ID39" s="42"/>
      <c r="IE39" s="42"/>
      <c r="IF39" s="42"/>
      <c r="IG39" s="42"/>
      <c r="IH39" s="42"/>
      <c r="II39" s="42"/>
      <c r="IJ39" s="42"/>
      <c r="IK39" s="42"/>
      <c r="IL39" s="42"/>
      <c r="IM39" s="42"/>
      <c r="IN39" s="42"/>
      <c r="IO39" s="42"/>
      <c r="IP39" s="42"/>
      <c r="IQ39" s="42"/>
      <c r="IR39" s="42"/>
      <c r="IS39" s="42"/>
      <c r="IT39" s="42"/>
    </row>
    <row r="40" spans="1:254" s="1" customFormat="1" ht="19.5" customHeight="1">
      <c r="A40" s="42"/>
      <c r="B40" s="42"/>
      <c r="C40" s="42"/>
      <c r="D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  <c r="GN40" s="42"/>
      <c r="GO40" s="42"/>
      <c r="GP40" s="42"/>
      <c r="GQ40" s="42"/>
      <c r="GR40" s="42"/>
      <c r="GS40" s="42"/>
      <c r="GT40" s="42"/>
      <c r="GU40" s="42"/>
      <c r="GV40" s="42"/>
      <c r="GW40" s="42"/>
      <c r="GX40" s="42"/>
      <c r="GY40" s="42"/>
      <c r="GZ40" s="42"/>
      <c r="HA40" s="42"/>
      <c r="HB40" s="42"/>
      <c r="HC40" s="42"/>
      <c r="HD40" s="42"/>
      <c r="HE40" s="42"/>
      <c r="HF40" s="42"/>
      <c r="HG40" s="42"/>
      <c r="HH40" s="42"/>
      <c r="HI40" s="42"/>
      <c r="HJ40" s="42"/>
      <c r="HK40" s="42"/>
      <c r="HL40" s="42"/>
      <c r="HM40" s="42"/>
      <c r="HN40" s="42"/>
      <c r="HO40" s="42"/>
      <c r="HP40" s="42"/>
      <c r="HQ40" s="42"/>
      <c r="HR40" s="42"/>
      <c r="HS40" s="42"/>
      <c r="HT40" s="42"/>
      <c r="HU40" s="42"/>
      <c r="HV40" s="42"/>
      <c r="HW40" s="42"/>
      <c r="HX40" s="42"/>
      <c r="HY40" s="42"/>
      <c r="HZ40" s="42"/>
      <c r="IA40" s="42"/>
      <c r="IB40" s="42"/>
      <c r="IC40" s="42"/>
      <c r="ID40" s="42"/>
      <c r="IE40" s="42"/>
      <c r="IF40" s="42"/>
      <c r="IG40" s="42"/>
      <c r="IH40" s="42"/>
      <c r="II40" s="42"/>
      <c r="IJ40" s="42"/>
      <c r="IK40" s="42"/>
      <c r="IL40" s="42"/>
      <c r="IM40" s="42"/>
      <c r="IN40" s="42"/>
      <c r="IO40" s="42"/>
      <c r="IP40" s="42"/>
      <c r="IQ40" s="42"/>
      <c r="IR40" s="42"/>
      <c r="IS40" s="42"/>
      <c r="IT40" s="42"/>
    </row>
    <row r="41" spans="1:254" s="1" customFormat="1" ht="19.5" customHeight="1">
      <c r="A41" s="42"/>
      <c r="B41" s="42"/>
      <c r="C41" s="42"/>
      <c r="D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  <c r="IL41" s="42"/>
      <c r="IM41" s="42"/>
      <c r="IN41" s="42"/>
      <c r="IO41" s="42"/>
      <c r="IP41" s="42"/>
      <c r="IQ41" s="42"/>
      <c r="IR41" s="42"/>
      <c r="IS41" s="42"/>
      <c r="IT41" s="42"/>
    </row>
    <row r="42" spans="1:254" s="1" customFormat="1" ht="19.5" customHeight="1">
      <c r="A42" s="42"/>
      <c r="B42" s="42"/>
      <c r="C42" s="42"/>
      <c r="D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  <c r="IL42" s="42"/>
      <c r="IM42" s="42"/>
      <c r="IN42" s="42"/>
      <c r="IO42" s="42"/>
      <c r="IP42" s="42"/>
      <c r="IQ42" s="42"/>
      <c r="IR42" s="42"/>
      <c r="IS42" s="42"/>
      <c r="IT42" s="42"/>
    </row>
    <row r="43" spans="1:254" s="1" customFormat="1" ht="19.5" customHeight="1">
      <c r="A43" s="42"/>
      <c r="B43" s="42"/>
      <c r="C43" s="42"/>
      <c r="D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</row>
    <row r="44" spans="1:254" s="1" customFormat="1" ht="19.5" customHeight="1">
      <c r="A44" s="42"/>
      <c r="B44" s="42"/>
      <c r="C44" s="42"/>
      <c r="D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</row>
    <row r="45" spans="1:254" s="1" customFormat="1" ht="19.5" customHeight="1">
      <c r="A45" s="42"/>
      <c r="B45" s="42"/>
      <c r="C45" s="42"/>
      <c r="D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</row>
    <row r="46" spans="1:254" s="1" customFormat="1" ht="19.5" customHeight="1">
      <c r="A46" s="42"/>
      <c r="B46" s="42"/>
      <c r="C46" s="42"/>
      <c r="D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</row>
    <row r="47" spans="1:254" s="1" customFormat="1" ht="19.5" customHeight="1">
      <c r="A47" s="42"/>
      <c r="B47" s="42"/>
      <c r="C47" s="42"/>
      <c r="D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</row>
    <row r="48" spans="1:254" s="1" customFormat="1" ht="19.5" customHeight="1">
      <c r="A48" s="42"/>
      <c r="B48" s="42"/>
      <c r="C48" s="42"/>
      <c r="D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</row>
    <row r="49" spans="1:254" s="1" customFormat="1" ht="19.5" customHeight="1">
      <c r="A49" s="42"/>
      <c r="B49" s="42"/>
      <c r="C49" s="42"/>
      <c r="D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</row>
    <row r="50" spans="1:254" s="1" customFormat="1" ht="19.5" customHeight="1">
      <c r="A50" s="42"/>
      <c r="B50" s="42"/>
      <c r="C50" s="42"/>
      <c r="D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</row>
    <row r="51" spans="1:254" s="1" customFormat="1" ht="19.5" customHeight="1">
      <c r="A51" s="42"/>
      <c r="B51" s="42"/>
      <c r="C51" s="42"/>
      <c r="D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</row>
    <row r="52" spans="1:254" s="1" customFormat="1" ht="19.5" customHeight="1">
      <c r="A52" s="42"/>
      <c r="B52" s="42"/>
      <c r="C52" s="42"/>
      <c r="D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</row>
    <row r="53" spans="1:254" s="1" customFormat="1" ht="19.5" customHeight="1">
      <c r="A53" s="42"/>
      <c r="B53" s="42"/>
      <c r="C53" s="42"/>
      <c r="D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</row>
    <row r="54" spans="1:254" s="1" customFormat="1" ht="19.5" customHeight="1">
      <c r="A54" s="42"/>
      <c r="B54" s="42"/>
      <c r="C54" s="42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2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2"/>
      <c r="C56" s="42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4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7" t="s">
        <v>34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14" t="s">
        <v>35</v>
      </c>
      <c r="B4" s="214" t="s">
        <v>36</v>
      </c>
      <c r="C4" s="215" t="s">
        <v>37</v>
      </c>
      <c r="D4" s="213" t="s">
        <v>38</v>
      </c>
      <c r="E4" s="214" t="s">
        <v>39</v>
      </c>
      <c r="F4" s="214"/>
      <c r="G4" s="214"/>
      <c r="H4" s="214"/>
      <c r="I4" s="214"/>
      <c r="J4" s="212" t="s">
        <v>40</v>
      </c>
      <c r="K4" s="212" t="s">
        <v>41</v>
      </c>
      <c r="L4" s="212" t="s">
        <v>42</v>
      </c>
      <c r="M4" s="212" t="s">
        <v>43</v>
      </c>
      <c r="N4" s="212" t="s">
        <v>44</v>
      </c>
      <c r="O4" s="213" t="s">
        <v>45</v>
      </c>
    </row>
    <row r="5" spans="1:15" s="1" customFormat="1" ht="58.5" customHeight="1">
      <c r="A5" s="214"/>
      <c r="B5" s="214"/>
      <c r="C5" s="216"/>
      <c r="D5" s="213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2"/>
      <c r="K5" s="212"/>
      <c r="L5" s="212"/>
      <c r="M5" s="212"/>
      <c r="N5" s="212"/>
      <c r="O5" s="213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37</v>
      </c>
      <c r="C7" s="52">
        <v>795.63</v>
      </c>
      <c r="D7" s="52">
        <v>50</v>
      </c>
      <c r="E7" s="52">
        <v>682.93</v>
      </c>
      <c r="F7" s="52">
        <v>682.93</v>
      </c>
      <c r="G7" s="52"/>
      <c r="H7" s="52"/>
      <c r="I7" s="52"/>
      <c r="J7" s="52"/>
      <c r="K7" s="52"/>
      <c r="L7" s="53"/>
      <c r="M7" s="54"/>
      <c r="N7" s="55">
        <v>62.7</v>
      </c>
      <c r="O7" s="53"/>
    </row>
    <row r="8" spans="1:15" s="1" customFormat="1" ht="25.5" customHeight="1">
      <c r="A8" s="50" t="s">
        <v>52</v>
      </c>
      <c r="B8" s="50" t="s">
        <v>53</v>
      </c>
      <c r="C8" s="52">
        <v>691.51</v>
      </c>
      <c r="D8" s="52">
        <v>50</v>
      </c>
      <c r="E8" s="52">
        <v>578.81</v>
      </c>
      <c r="F8" s="52">
        <v>578.81</v>
      </c>
      <c r="G8" s="52"/>
      <c r="H8" s="52"/>
      <c r="I8" s="52"/>
      <c r="J8" s="52"/>
      <c r="K8" s="52"/>
      <c r="L8" s="53"/>
      <c r="M8" s="54"/>
      <c r="N8" s="55">
        <v>62.7</v>
      </c>
      <c r="O8" s="53"/>
    </row>
    <row r="9" spans="1:15" s="1" customFormat="1" ht="25.5" customHeight="1">
      <c r="A9" s="50" t="s">
        <v>54</v>
      </c>
      <c r="B9" s="50" t="s">
        <v>55</v>
      </c>
      <c r="C9" s="52">
        <v>691.51</v>
      </c>
      <c r="D9" s="52">
        <v>50</v>
      </c>
      <c r="E9" s="52">
        <v>578.81</v>
      </c>
      <c r="F9" s="52">
        <v>578.81</v>
      </c>
      <c r="G9" s="52"/>
      <c r="H9" s="52"/>
      <c r="I9" s="52"/>
      <c r="J9" s="52"/>
      <c r="K9" s="52"/>
      <c r="L9" s="53"/>
      <c r="M9" s="54"/>
      <c r="N9" s="55">
        <v>62.7</v>
      </c>
      <c r="O9" s="53"/>
    </row>
    <row r="10" spans="1:15" s="1" customFormat="1" ht="25.5" customHeight="1">
      <c r="A10" s="50" t="s">
        <v>56</v>
      </c>
      <c r="B10" s="50" t="s">
        <v>57</v>
      </c>
      <c r="C10" s="52">
        <v>691.51</v>
      </c>
      <c r="D10" s="52">
        <v>50</v>
      </c>
      <c r="E10" s="52">
        <v>578.81</v>
      </c>
      <c r="F10" s="52">
        <v>578.81</v>
      </c>
      <c r="G10" s="52"/>
      <c r="H10" s="52"/>
      <c r="I10" s="52"/>
      <c r="J10" s="52"/>
      <c r="K10" s="52"/>
      <c r="L10" s="53"/>
      <c r="M10" s="54"/>
      <c r="N10" s="55">
        <v>62.7</v>
      </c>
      <c r="O10" s="53"/>
    </row>
    <row r="11" spans="1:15" s="1" customFormat="1" ht="25.5" customHeight="1">
      <c r="A11" s="50" t="s">
        <v>58</v>
      </c>
      <c r="B11" s="50" t="s">
        <v>59</v>
      </c>
      <c r="C11" s="52">
        <v>47.99</v>
      </c>
      <c r="D11" s="52"/>
      <c r="E11" s="52">
        <v>47.99</v>
      </c>
      <c r="F11" s="52">
        <v>47.99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s="1" customFormat="1" ht="25.5" customHeight="1">
      <c r="A12" s="50" t="s">
        <v>60</v>
      </c>
      <c r="B12" s="50" t="s">
        <v>61</v>
      </c>
      <c r="C12" s="52">
        <v>47.99</v>
      </c>
      <c r="D12" s="52"/>
      <c r="E12" s="52">
        <v>47.99</v>
      </c>
      <c r="F12" s="52">
        <v>47.99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s="1" customFormat="1" ht="37.5" customHeight="1">
      <c r="A13" s="50" t="s">
        <v>62</v>
      </c>
      <c r="B13" s="50" t="s">
        <v>63</v>
      </c>
      <c r="C13" s="52">
        <v>47.99</v>
      </c>
      <c r="D13" s="52"/>
      <c r="E13" s="52">
        <v>47.99</v>
      </c>
      <c r="F13" s="52">
        <v>47.99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s="1" customFormat="1" ht="25.5" customHeight="1">
      <c r="A14" s="50" t="s">
        <v>64</v>
      </c>
      <c r="B14" s="50" t="s">
        <v>65</v>
      </c>
      <c r="C14" s="52">
        <v>26.24</v>
      </c>
      <c r="D14" s="52"/>
      <c r="E14" s="52">
        <v>26.24</v>
      </c>
      <c r="F14" s="52">
        <v>26.24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s="1" customFormat="1" ht="25.5" customHeight="1">
      <c r="A15" s="50" t="s">
        <v>66</v>
      </c>
      <c r="B15" s="50" t="s">
        <v>67</v>
      </c>
      <c r="C15" s="52">
        <v>26.24</v>
      </c>
      <c r="D15" s="52"/>
      <c r="E15" s="52">
        <v>26.24</v>
      </c>
      <c r="F15" s="52">
        <v>26.24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s="1" customFormat="1" ht="25.5" customHeight="1">
      <c r="A16" s="50" t="s">
        <v>68</v>
      </c>
      <c r="B16" s="50" t="s">
        <v>69</v>
      </c>
      <c r="C16" s="52">
        <v>26.24</v>
      </c>
      <c r="D16" s="52"/>
      <c r="E16" s="52">
        <v>26.24</v>
      </c>
      <c r="F16" s="52">
        <v>26.24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s="1" customFormat="1" ht="25.5" customHeight="1">
      <c r="A17" s="50" t="s">
        <v>70</v>
      </c>
      <c r="B17" s="50" t="s">
        <v>71</v>
      </c>
      <c r="C17" s="52">
        <v>29.89</v>
      </c>
      <c r="D17" s="52"/>
      <c r="E17" s="52">
        <v>29.89</v>
      </c>
      <c r="F17" s="52">
        <v>29.89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s="1" customFormat="1" ht="25.5" customHeight="1">
      <c r="A18" s="50" t="s">
        <v>54</v>
      </c>
      <c r="B18" s="50" t="s">
        <v>72</v>
      </c>
      <c r="C18" s="52">
        <v>29.89</v>
      </c>
      <c r="D18" s="52"/>
      <c r="E18" s="52">
        <v>29.89</v>
      </c>
      <c r="F18" s="52">
        <v>29.89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s="1" customFormat="1" ht="25.5" customHeight="1">
      <c r="A19" s="50" t="s">
        <v>73</v>
      </c>
      <c r="B19" s="50" t="s">
        <v>74</v>
      </c>
      <c r="C19" s="52">
        <v>29.89</v>
      </c>
      <c r="D19" s="52"/>
      <c r="E19" s="52">
        <v>29.89</v>
      </c>
      <c r="F19" s="52">
        <v>29.89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6" s="1" customFormat="1" ht="21" customHeight="1">
      <c r="A20" s="56"/>
      <c r="B20" s="57"/>
      <c r="C20" s="57"/>
      <c r="D20" s="57"/>
      <c r="E20" s="57"/>
      <c r="F20" s="58"/>
      <c r="G20" s="58"/>
      <c r="H20" s="57"/>
      <c r="I20" s="57"/>
      <c r="J20" s="57"/>
      <c r="K20" s="58"/>
      <c r="L20" s="58"/>
      <c r="M20" s="58"/>
      <c r="N20" s="58"/>
      <c r="O20" s="58"/>
      <c r="P20" s="57"/>
    </row>
    <row r="21" spans="1:15" s="1" customFormat="1" ht="21" customHeight="1">
      <c r="A21" s="59"/>
      <c r="B21" s="59"/>
      <c r="C21" s="59"/>
      <c r="D21" s="59"/>
      <c r="E21" s="59"/>
      <c r="F21" s="59"/>
      <c r="G21" s="60"/>
      <c r="H21" s="59"/>
      <c r="I21" s="60"/>
      <c r="J21" s="60"/>
      <c r="K21" s="58"/>
      <c r="L21" s="58"/>
      <c r="M21" s="58"/>
      <c r="N21" s="58"/>
      <c r="O21" s="58"/>
    </row>
    <row r="22" spans="2:15" s="1" customFormat="1" ht="21" customHeight="1">
      <c r="B22" s="59"/>
      <c r="C22" s="59"/>
      <c r="D22" s="59"/>
      <c r="E22" s="59"/>
      <c r="F22" s="60"/>
      <c r="G22" s="60"/>
      <c r="H22" s="60"/>
      <c r="I22" s="60"/>
      <c r="J22" s="60"/>
      <c r="K22" s="58"/>
      <c r="L22" s="58"/>
      <c r="M22" s="58"/>
      <c r="N22" s="60"/>
      <c r="O22" s="58"/>
    </row>
    <row r="23" spans="2:15" s="1" customFormat="1" ht="21" customHeight="1">
      <c r="B23" s="60"/>
      <c r="F23" s="61"/>
      <c r="G23" s="60"/>
      <c r="H23" s="60"/>
      <c r="I23" s="61"/>
      <c r="J23" s="60"/>
      <c r="K23" s="58"/>
      <c r="L23" s="58"/>
      <c r="M23" s="58"/>
      <c r="N23" s="58"/>
      <c r="O23" s="58"/>
    </row>
    <row r="24" spans="2:15" s="1" customFormat="1" ht="21" customHeight="1">
      <c r="B24" s="60"/>
      <c r="C24" s="56"/>
      <c r="D24" s="56"/>
      <c r="I24" s="61"/>
      <c r="K24" s="58"/>
      <c r="L24" s="58"/>
      <c r="N24" s="61"/>
      <c r="O24" s="58"/>
    </row>
    <row r="25" spans="10:13" s="1" customFormat="1" ht="21" customHeight="1">
      <c r="J25" s="58"/>
      <c r="K25" s="58"/>
      <c r="L25" s="58"/>
      <c r="M25" s="58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L4:L5"/>
    <mergeCell ref="M4:M5"/>
    <mergeCell ref="A2:O2"/>
    <mergeCell ref="A4:A5"/>
    <mergeCell ref="B4:B5"/>
    <mergeCell ref="C4:C5"/>
    <mergeCell ref="D4:D5"/>
    <mergeCell ref="E4:I4"/>
    <mergeCell ref="J4:J5"/>
    <mergeCell ref="K4:K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21" t="s">
        <v>75</v>
      </c>
      <c r="B2" s="221"/>
      <c r="C2" s="221"/>
      <c r="D2" s="221"/>
      <c r="E2" s="221"/>
      <c r="F2" s="221"/>
      <c r="G2" s="221"/>
      <c r="H2" s="221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18" t="s">
        <v>76</v>
      </c>
      <c r="B4" s="218"/>
      <c r="C4" s="222" t="s">
        <v>37</v>
      </c>
      <c r="D4" s="223" t="s">
        <v>77</v>
      </c>
      <c r="E4" s="218" t="s">
        <v>78</v>
      </c>
      <c r="F4" s="219" t="s">
        <v>79</v>
      </c>
      <c r="G4" s="218" t="s">
        <v>80</v>
      </c>
      <c r="H4" s="220" t="s">
        <v>81</v>
      </c>
      <c r="I4" s="62"/>
      <c r="J4" s="62"/>
    </row>
    <row r="5" spans="1:10" s="1" customFormat="1" ht="21" customHeight="1">
      <c r="A5" s="68" t="s">
        <v>82</v>
      </c>
      <c r="B5" s="68" t="s">
        <v>83</v>
      </c>
      <c r="C5" s="222"/>
      <c r="D5" s="223"/>
      <c r="E5" s="218"/>
      <c r="F5" s="219"/>
      <c r="G5" s="218"/>
      <c r="H5" s="220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795.63</v>
      </c>
      <c r="D7" s="73">
        <v>742.63</v>
      </c>
      <c r="E7" s="73">
        <v>53</v>
      </c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691.51</v>
      </c>
      <c r="D8" s="73">
        <v>638.51</v>
      </c>
      <c r="E8" s="73">
        <v>53</v>
      </c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691.51</v>
      </c>
      <c r="D9" s="73">
        <v>638.51</v>
      </c>
      <c r="E9" s="73">
        <v>53</v>
      </c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691.51</v>
      </c>
      <c r="D10" s="73">
        <v>638.51</v>
      </c>
      <c r="E10" s="73">
        <v>53</v>
      </c>
      <c r="F10" s="73"/>
      <c r="G10" s="74"/>
      <c r="H10" s="75"/>
    </row>
    <row r="11" spans="1:8" s="1" customFormat="1" ht="18.75" customHeight="1">
      <c r="A11" s="71" t="s">
        <v>58</v>
      </c>
      <c r="B11" s="71" t="s">
        <v>59</v>
      </c>
      <c r="C11" s="73">
        <v>47.99</v>
      </c>
      <c r="D11" s="73">
        <v>47.99</v>
      </c>
      <c r="E11" s="73"/>
      <c r="F11" s="73"/>
      <c r="G11" s="74"/>
      <c r="H11" s="75"/>
    </row>
    <row r="12" spans="1:8" s="1" customFormat="1" ht="18.75" customHeight="1">
      <c r="A12" s="71" t="s">
        <v>60</v>
      </c>
      <c r="B12" s="71" t="s">
        <v>61</v>
      </c>
      <c r="C12" s="73">
        <v>47.99</v>
      </c>
      <c r="D12" s="73">
        <v>47.99</v>
      </c>
      <c r="E12" s="73"/>
      <c r="F12" s="73"/>
      <c r="G12" s="74"/>
      <c r="H12" s="75"/>
    </row>
    <row r="13" spans="1:8" s="1" customFormat="1" ht="18.75" customHeight="1">
      <c r="A13" s="71" t="s">
        <v>62</v>
      </c>
      <c r="B13" s="71" t="s">
        <v>63</v>
      </c>
      <c r="C13" s="73">
        <v>47.99</v>
      </c>
      <c r="D13" s="73">
        <v>47.99</v>
      </c>
      <c r="E13" s="73"/>
      <c r="F13" s="73"/>
      <c r="G13" s="74"/>
      <c r="H13" s="75"/>
    </row>
    <row r="14" spans="1:8" s="1" customFormat="1" ht="18.75" customHeight="1">
      <c r="A14" s="71" t="s">
        <v>64</v>
      </c>
      <c r="B14" s="71" t="s">
        <v>65</v>
      </c>
      <c r="C14" s="73">
        <v>26.24</v>
      </c>
      <c r="D14" s="73">
        <v>26.24</v>
      </c>
      <c r="E14" s="73"/>
      <c r="F14" s="73"/>
      <c r="G14" s="74"/>
      <c r="H14" s="75"/>
    </row>
    <row r="15" spans="1:8" s="1" customFormat="1" ht="18.75" customHeight="1">
      <c r="A15" s="71" t="s">
        <v>66</v>
      </c>
      <c r="B15" s="71" t="s">
        <v>67</v>
      </c>
      <c r="C15" s="73">
        <v>26.24</v>
      </c>
      <c r="D15" s="73">
        <v>26.24</v>
      </c>
      <c r="E15" s="73"/>
      <c r="F15" s="73"/>
      <c r="G15" s="74"/>
      <c r="H15" s="75"/>
    </row>
    <row r="16" spans="1:8" s="1" customFormat="1" ht="18.75" customHeight="1">
      <c r="A16" s="71" t="s">
        <v>68</v>
      </c>
      <c r="B16" s="71" t="s">
        <v>69</v>
      </c>
      <c r="C16" s="73">
        <v>26.24</v>
      </c>
      <c r="D16" s="73">
        <v>26.24</v>
      </c>
      <c r="E16" s="73"/>
      <c r="F16" s="73"/>
      <c r="G16" s="74"/>
      <c r="H16" s="75"/>
    </row>
    <row r="17" spans="1:8" s="1" customFormat="1" ht="18.75" customHeight="1">
      <c r="A17" s="71" t="s">
        <v>70</v>
      </c>
      <c r="B17" s="71" t="s">
        <v>71</v>
      </c>
      <c r="C17" s="73">
        <v>29.89</v>
      </c>
      <c r="D17" s="73">
        <v>29.89</v>
      </c>
      <c r="E17" s="73"/>
      <c r="F17" s="73"/>
      <c r="G17" s="74"/>
      <c r="H17" s="75"/>
    </row>
    <row r="18" spans="1:8" s="1" customFormat="1" ht="18.75" customHeight="1">
      <c r="A18" s="71" t="s">
        <v>54</v>
      </c>
      <c r="B18" s="71" t="s">
        <v>72</v>
      </c>
      <c r="C18" s="73">
        <v>29.89</v>
      </c>
      <c r="D18" s="73">
        <v>29.89</v>
      </c>
      <c r="E18" s="73"/>
      <c r="F18" s="73"/>
      <c r="G18" s="74"/>
      <c r="H18" s="75"/>
    </row>
    <row r="19" spans="1:8" s="1" customFormat="1" ht="18.75" customHeight="1">
      <c r="A19" s="71" t="s">
        <v>73</v>
      </c>
      <c r="B19" s="71" t="s">
        <v>74</v>
      </c>
      <c r="C19" s="73">
        <v>29.89</v>
      </c>
      <c r="D19" s="73">
        <v>29.89</v>
      </c>
      <c r="E19" s="73"/>
      <c r="F19" s="73"/>
      <c r="G19" s="74"/>
      <c r="H19" s="75"/>
    </row>
    <row r="20" spans="1:10" s="1" customFormat="1" ht="21" customHeight="1">
      <c r="A20" s="77"/>
      <c r="B20" s="78"/>
      <c r="D20" s="79"/>
      <c r="E20" s="79"/>
      <c r="F20" s="79"/>
      <c r="G20" s="79"/>
      <c r="H20" s="79"/>
      <c r="I20" s="78"/>
      <c r="J20" s="78"/>
    </row>
    <row r="21" spans="1:10" s="1" customFormat="1" ht="21" customHeight="1">
      <c r="A21" s="78"/>
      <c r="B21" s="77"/>
      <c r="C21" s="79"/>
      <c r="D21" s="77"/>
      <c r="E21" s="77"/>
      <c r="F21" s="77"/>
      <c r="G21" s="77"/>
      <c r="H21" s="77"/>
      <c r="I21" s="78"/>
      <c r="J21" s="78"/>
    </row>
    <row r="22" spans="1:10" s="1" customFormat="1" ht="21" customHeight="1">
      <c r="A22" s="80"/>
      <c r="B22" s="81"/>
      <c r="C22" s="77"/>
      <c r="D22" s="77"/>
      <c r="E22" s="77"/>
      <c r="F22" s="77"/>
      <c r="G22" s="77"/>
      <c r="H22" s="78"/>
      <c r="I22" s="78"/>
      <c r="J22" s="80"/>
    </row>
    <row r="23" spans="1:10" s="1" customFormat="1" ht="21" customHeight="1">
      <c r="A23" s="80"/>
      <c r="B23" s="81"/>
      <c r="C23" s="77"/>
      <c r="D23" s="77"/>
      <c r="E23" s="77"/>
      <c r="F23" s="77"/>
      <c r="G23" s="77"/>
      <c r="H23" s="78"/>
      <c r="I23" s="80"/>
      <c r="J23" s="80"/>
    </row>
    <row r="24" spans="1:10" s="1" customFormat="1" ht="21" customHeight="1">
      <c r="A24" s="80"/>
      <c r="B24" s="80"/>
      <c r="C24" s="78"/>
      <c r="D24" s="77"/>
      <c r="E24" s="77"/>
      <c r="F24" s="77"/>
      <c r="G24" s="77"/>
      <c r="H24" s="78"/>
      <c r="I24" s="80"/>
      <c r="J24" s="80"/>
    </row>
    <row r="25" spans="1:10" s="1" customFormat="1" ht="21" customHeight="1">
      <c r="A25" s="80"/>
      <c r="B25" s="80"/>
      <c r="C25" s="78"/>
      <c r="D25" s="78"/>
      <c r="E25" s="80"/>
      <c r="F25" s="78"/>
      <c r="G25" s="79"/>
      <c r="H25" s="80"/>
      <c r="I25" s="80"/>
      <c r="J25" s="80"/>
    </row>
    <row r="26" spans="1:10" s="1" customFormat="1" ht="21" customHeight="1">
      <c r="A26" s="80"/>
      <c r="B26" s="80"/>
      <c r="C26" s="78"/>
      <c r="D26" s="78"/>
      <c r="E26" s="80"/>
      <c r="F26" s="78"/>
      <c r="G26" s="80"/>
      <c r="H26" s="80"/>
      <c r="I26" s="80"/>
      <c r="J26" s="80"/>
    </row>
    <row r="27" spans="1:10" s="1" customFormat="1" ht="21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s="1" customFormat="1" ht="21" customHeight="1">
      <c r="A28" s="80"/>
      <c r="B28" s="80"/>
      <c r="C28" s="78"/>
      <c r="D28" s="80"/>
      <c r="E28" s="80"/>
      <c r="F28" s="80"/>
      <c r="G28" s="80"/>
      <c r="H28" s="80"/>
      <c r="I28" s="80"/>
      <c r="J28" s="80"/>
    </row>
    <row r="29" s="1" customFormat="1" ht="21" customHeight="1"/>
    <row r="30" spans="1:10" s="1" customFormat="1" ht="21" customHeight="1">
      <c r="A30" s="80"/>
      <c r="B30" s="80"/>
      <c r="C30" s="78"/>
      <c r="D30" s="80"/>
      <c r="E30" s="80"/>
      <c r="F30" s="80"/>
      <c r="G30" s="80"/>
      <c r="H30" s="80"/>
      <c r="I30" s="80"/>
      <c r="J30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4"/>
  <sheetViews>
    <sheetView showGridLines="0" zoomScalePageLayoutView="0" workbookViewId="0" topLeftCell="A1">
      <selection activeCell="L31" sqref="L3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24" t="s">
        <v>84</v>
      </c>
      <c r="B2" s="224"/>
      <c r="C2" s="224"/>
      <c r="D2" s="224"/>
      <c r="E2" s="224"/>
      <c r="F2" s="224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25" t="s">
        <v>85</v>
      </c>
      <c r="D4" s="225"/>
      <c r="E4" s="225"/>
      <c r="F4" s="225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86</v>
      </c>
      <c r="F5" s="91" t="s">
        <v>87</v>
      </c>
      <c r="G5" s="82"/>
    </row>
    <row r="6" spans="1:7" s="1" customFormat="1" ht="17.25" customHeight="1">
      <c r="A6" s="92" t="s">
        <v>88</v>
      </c>
      <c r="B6" s="93">
        <v>682.93</v>
      </c>
      <c r="C6" s="94" t="s">
        <v>89</v>
      </c>
      <c r="D6" s="95">
        <f>'财拨总表（引用）'!B7</f>
        <v>682.93</v>
      </c>
      <c r="E6" s="95">
        <f>'财拨总表（引用）'!C7</f>
        <v>682.93</v>
      </c>
      <c r="F6" s="95">
        <f>'财拨总表（引用）'!D7</f>
        <v>0</v>
      </c>
      <c r="G6" s="82"/>
    </row>
    <row r="7" spans="1:7" s="1" customFormat="1" ht="17.25" customHeight="1">
      <c r="A7" s="92" t="s">
        <v>90</v>
      </c>
      <c r="B7" s="93">
        <v>682.93</v>
      </c>
      <c r="C7" s="96" t="str">
        <f>'财拨总表（引用）'!A8</f>
        <v>公共安全支出</v>
      </c>
      <c r="D7" s="97">
        <f>'财拨总表（引用）'!B8</f>
        <v>578.81</v>
      </c>
      <c r="E7" s="97">
        <f>'财拨总表（引用）'!C8</f>
        <v>578.81</v>
      </c>
      <c r="F7" s="97">
        <f>'财拨总表（引用）'!D8</f>
        <v>0</v>
      </c>
      <c r="G7" s="82"/>
    </row>
    <row r="8" spans="1:7" s="1" customFormat="1" ht="17.25" customHeight="1">
      <c r="A8" s="92" t="s">
        <v>91</v>
      </c>
      <c r="B8" s="93"/>
      <c r="C8" s="96" t="str">
        <f>'财拨总表（引用）'!A9</f>
        <v>社会保障和就业支出</v>
      </c>
      <c r="D8" s="97">
        <f>'财拨总表（引用）'!B9</f>
        <v>47.99</v>
      </c>
      <c r="E8" s="97">
        <f>'财拨总表（引用）'!C9</f>
        <v>47.99</v>
      </c>
      <c r="F8" s="97">
        <f>'财拨总表（引用）'!D9</f>
        <v>0</v>
      </c>
      <c r="G8" s="82"/>
    </row>
    <row r="9" spans="1:7" s="1" customFormat="1" ht="17.25" customHeight="1">
      <c r="A9" s="92" t="s">
        <v>92</v>
      </c>
      <c r="B9" s="93"/>
      <c r="C9" s="96" t="str">
        <f>'财拨总表（引用）'!A10</f>
        <v>卫生健康支出</v>
      </c>
      <c r="D9" s="97">
        <f>'财拨总表（引用）'!B10</f>
        <v>26.24</v>
      </c>
      <c r="E9" s="97">
        <f>'财拨总表（引用）'!C10</f>
        <v>26.24</v>
      </c>
      <c r="F9" s="97">
        <f>'财拨总表（引用）'!D10</f>
        <v>0</v>
      </c>
      <c r="G9" s="82"/>
    </row>
    <row r="10" spans="1:7" s="1" customFormat="1" ht="17.25" customHeight="1">
      <c r="A10" s="92" t="s">
        <v>93</v>
      </c>
      <c r="B10" s="98"/>
      <c r="C10" s="96" t="str">
        <f>'财拨总表（引用）'!A11</f>
        <v>住房保障支出</v>
      </c>
      <c r="D10" s="97">
        <f>'财拨总表（引用）'!B11</f>
        <v>29.89</v>
      </c>
      <c r="E10" s="97">
        <f>'财拨总表（引用）'!C11</f>
        <v>29.89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s="1" customFormat="1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s="1" customFormat="1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s="1" customFormat="1" ht="19.5" customHeight="1">
      <c r="A15" s="99"/>
      <c r="B15" s="102"/>
      <c r="C15" s="101">
        <f>'财拨总表（引用）'!A44</f>
        <v>0</v>
      </c>
      <c r="D15" s="97">
        <f>'财拨总表（引用）'!B44</f>
        <v>0</v>
      </c>
      <c r="E15" s="97">
        <f>'财拨总表（引用）'!C44</f>
        <v>0</v>
      </c>
      <c r="F15" s="97">
        <f>'财拨总表（引用）'!D44</f>
        <v>0</v>
      </c>
      <c r="G15" s="82"/>
    </row>
    <row r="16" spans="1:7" s="1" customFormat="1" ht="19.5" customHeight="1">
      <c r="A16" s="99"/>
      <c r="B16" s="102"/>
      <c r="C16" s="101">
        <f>'财拨总表（引用）'!A45</f>
        <v>0</v>
      </c>
      <c r="D16" s="97">
        <f>'财拨总表（引用）'!B45</f>
        <v>0</v>
      </c>
      <c r="E16" s="97">
        <f>'财拨总表（引用）'!C45</f>
        <v>0</v>
      </c>
      <c r="F16" s="97">
        <f>'财拨总表（引用）'!D45</f>
        <v>0</v>
      </c>
      <c r="G16" s="82"/>
    </row>
    <row r="17" spans="1:7" s="1" customFormat="1" ht="19.5" customHeight="1">
      <c r="A17" s="99"/>
      <c r="B17" s="102"/>
      <c r="C17" s="101">
        <f>'财拨总表（引用）'!A46</f>
        <v>0</v>
      </c>
      <c r="D17" s="97">
        <f>'财拨总表（引用）'!B46</f>
        <v>0</v>
      </c>
      <c r="E17" s="97">
        <f>'财拨总表（引用）'!C46</f>
        <v>0</v>
      </c>
      <c r="F17" s="97">
        <f>'财拨总表（引用）'!D46</f>
        <v>0</v>
      </c>
      <c r="G17" s="82"/>
    </row>
    <row r="18" spans="1:7" s="1" customFormat="1" ht="19.5" customHeight="1">
      <c r="A18" s="99"/>
      <c r="B18" s="102"/>
      <c r="C18" s="101">
        <f>'财拨总表（引用）'!A47</f>
        <v>0</v>
      </c>
      <c r="D18" s="97">
        <f>'财拨总表（引用）'!B47</f>
        <v>0</v>
      </c>
      <c r="E18" s="97">
        <f>'财拨总表（引用）'!C47</f>
        <v>0</v>
      </c>
      <c r="F18" s="97">
        <f>'财拨总表（引用）'!D47</f>
        <v>0</v>
      </c>
      <c r="G18" s="82"/>
    </row>
    <row r="19" spans="1:7" s="1" customFormat="1" ht="19.5" customHeight="1">
      <c r="A19" s="99"/>
      <c r="B19" s="102"/>
      <c r="C19" s="101">
        <f>'财拨总表（引用）'!A48</f>
        <v>0</v>
      </c>
      <c r="D19" s="97">
        <f>'财拨总表（引用）'!B48</f>
        <v>0</v>
      </c>
      <c r="E19" s="97">
        <f>'财拨总表（引用）'!C48</f>
        <v>0</v>
      </c>
      <c r="F19" s="97">
        <f>'财拨总表（引用）'!D48</f>
        <v>0</v>
      </c>
      <c r="G19" s="82"/>
    </row>
    <row r="20" spans="1:7" s="1" customFormat="1" ht="19.5" customHeight="1">
      <c r="A20" s="99"/>
      <c r="B20" s="102"/>
      <c r="C20" s="101">
        <f>'财拨总表（引用）'!A49</f>
        <v>0</v>
      </c>
      <c r="D20" s="97">
        <f>'财拨总表（引用）'!B49</f>
        <v>0</v>
      </c>
      <c r="E20" s="97">
        <f>'财拨总表（引用）'!C49</f>
        <v>0</v>
      </c>
      <c r="F20" s="97">
        <f>'财拨总表（引用）'!D49</f>
        <v>0</v>
      </c>
      <c r="G20" s="82"/>
    </row>
    <row r="21" spans="1:7" s="1" customFormat="1" ht="17.25" customHeight="1">
      <c r="A21" s="99" t="s">
        <v>94</v>
      </c>
      <c r="B21" s="102"/>
      <c r="C21" s="97" t="s">
        <v>95</v>
      </c>
      <c r="D21" s="97"/>
      <c r="E21" s="97"/>
      <c r="F21" s="102"/>
      <c r="G21" s="82"/>
    </row>
    <row r="22" spans="1:7" s="1" customFormat="1" ht="17.25" customHeight="1">
      <c r="A22" s="85" t="s">
        <v>96</v>
      </c>
      <c r="B22" s="102"/>
      <c r="C22" s="97"/>
      <c r="D22" s="97"/>
      <c r="E22" s="97"/>
      <c r="F22" s="102"/>
      <c r="G22" s="82"/>
    </row>
    <row r="23" spans="1:7" s="1" customFormat="1" ht="17.25" customHeight="1">
      <c r="A23" s="99" t="s">
        <v>97</v>
      </c>
      <c r="B23" s="95"/>
      <c r="C23" s="97"/>
      <c r="D23" s="97"/>
      <c r="E23" s="97"/>
      <c r="F23" s="102"/>
      <c r="G23" s="82"/>
    </row>
    <row r="24" spans="1:7" s="1" customFormat="1" ht="17.25" customHeight="1">
      <c r="A24" s="99"/>
      <c r="B24" s="102"/>
      <c r="C24" s="97"/>
      <c r="D24" s="97"/>
      <c r="E24" s="97"/>
      <c r="F24" s="102"/>
      <c r="G24" s="82"/>
    </row>
    <row r="25" spans="1:7" s="1" customFormat="1" ht="17.25" customHeight="1">
      <c r="A25" s="99"/>
      <c r="B25" s="102"/>
      <c r="C25" s="97"/>
      <c r="D25" s="97"/>
      <c r="E25" s="97"/>
      <c r="F25" s="102"/>
      <c r="G25" s="82"/>
    </row>
    <row r="26" spans="1:7" s="1" customFormat="1" ht="17.25" customHeight="1">
      <c r="A26" s="103" t="s">
        <v>32</v>
      </c>
      <c r="B26" s="95">
        <f>B6</f>
        <v>682.93</v>
      </c>
      <c r="C26" s="103" t="s">
        <v>33</v>
      </c>
      <c r="D26" s="95">
        <f>'财拨总表（引用）'!B7</f>
        <v>682.93</v>
      </c>
      <c r="E26" s="95">
        <f>'财拨总表（引用）'!C7</f>
        <v>682.93</v>
      </c>
      <c r="F26" s="95">
        <f>'财拨总表（引用）'!D7</f>
        <v>0</v>
      </c>
      <c r="G26" s="82"/>
    </row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>
      <c r="AF52" s="104"/>
    </row>
    <row r="53" s="1" customFormat="1" ht="15">
      <c r="AD53" s="104"/>
    </row>
    <row r="54" spans="31:32" s="1" customFormat="1" ht="15">
      <c r="AE54" s="104"/>
      <c r="AF54" s="104"/>
    </row>
    <row r="55" spans="32:33" s="1" customFormat="1" ht="15">
      <c r="AF55" s="104"/>
      <c r="AG55" s="104"/>
    </row>
    <row r="56" s="1" customFormat="1" ht="15">
      <c r="AG56" s="105" t="s">
        <v>98</v>
      </c>
    </row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>
      <c r="Z93" s="106"/>
    </row>
    <row r="94" spans="23:26" s="1" customFormat="1" ht="15">
      <c r="W94" s="106"/>
      <c r="X94" s="106"/>
      <c r="Y94" s="106"/>
      <c r="Z94" s="107" t="s">
        <v>98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8"/>
      <c r="B1" s="108"/>
      <c r="C1" s="108"/>
      <c r="D1" s="108"/>
      <c r="E1" s="108"/>
      <c r="F1" s="108"/>
      <c r="G1" s="108"/>
    </row>
    <row r="2" spans="1:7" s="1" customFormat="1" ht="29.25" customHeight="1">
      <c r="A2" s="226" t="s">
        <v>99</v>
      </c>
      <c r="B2" s="226"/>
      <c r="C2" s="226"/>
      <c r="D2" s="226"/>
      <c r="E2" s="226"/>
      <c r="F2" s="109"/>
      <c r="G2" s="109"/>
    </row>
    <row r="3" spans="1:7" s="1" customFormat="1" ht="21" customHeight="1">
      <c r="A3" s="110" t="s">
        <v>10</v>
      </c>
      <c r="B3" s="111"/>
      <c r="C3" s="111"/>
      <c r="D3" s="111"/>
      <c r="E3" s="112" t="s">
        <v>11</v>
      </c>
      <c r="F3" s="108"/>
      <c r="G3" s="108"/>
    </row>
    <row r="4" spans="1:7" s="1" customFormat="1" ht="17.25" customHeight="1">
      <c r="A4" s="227" t="s">
        <v>76</v>
      </c>
      <c r="B4" s="227"/>
      <c r="C4" s="227" t="s">
        <v>100</v>
      </c>
      <c r="D4" s="227"/>
      <c r="E4" s="227"/>
      <c r="F4" s="108"/>
      <c r="G4" s="108"/>
    </row>
    <row r="5" spans="1:7" s="1" customFormat="1" ht="21" customHeight="1">
      <c r="A5" s="113" t="s">
        <v>82</v>
      </c>
      <c r="B5" s="113" t="s">
        <v>83</v>
      </c>
      <c r="C5" s="113" t="s">
        <v>37</v>
      </c>
      <c r="D5" s="113" t="s">
        <v>77</v>
      </c>
      <c r="E5" s="113" t="s">
        <v>78</v>
      </c>
      <c r="F5" s="108"/>
      <c r="G5" s="108"/>
    </row>
    <row r="6" spans="1:7" s="1" customFormat="1" ht="21" customHeight="1">
      <c r="A6" s="114" t="s">
        <v>51</v>
      </c>
      <c r="B6" s="114" t="s">
        <v>51</v>
      </c>
      <c r="C6" s="115">
        <v>1</v>
      </c>
      <c r="D6" s="115">
        <f>C6+1</f>
        <v>2</v>
      </c>
      <c r="E6" s="115">
        <f>D6+1</f>
        <v>3</v>
      </c>
      <c r="F6" s="116"/>
      <c r="G6" s="108"/>
    </row>
    <row r="7" spans="1:7" s="1" customFormat="1" ht="18.75" customHeight="1">
      <c r="A7" s="117" t="s">
        <v>0</v>
      </c>
      <c r="B7" s="118" t="s">
        <v>37</v>
      </c>
      <c r="C7" s="119">
        <v>682.93</v>
      </c>
      <c r="D7" s="119">
        <v>633.93</v>
      </c>
      <c r="E7" s="120">
        <v>49</v>
      </c>
      <c r="F7" s="116"/>
      <c r="G7" s="108"/>
    </row>
    <row r="8" spans="1:5" s="1" customFormat="1" ht="18.75" customHeight="1">
      <c r="A8" s="117" t="s">
        <v>52</v>
      </c>
      <c r="B8" s="117" t="s">
        <v>53</v>
      </c>
      <c r="C8" s="119">
        <v>578.81</v>
      </c>
      <c r="D8" s="119">
        <v>529.81</v>
      </c>
      <c r="E8" s="120">
        <v>49</v>
      </c>
    </row>
    <row r="9" spans="1:5" s="1" customFormat="1" ht="18.75" customHeight="1">
      <c r="A9" s="117" t="s">
        <v>54</v>
      </c>
      <c r="B9" s="117" t="s">
        <v>55</v>
      </c>
      <c r="C9" s="119">
        <v>578.81</v>
      </c>
      <c r="D9" s="119">
        <v>529.81</v>
      </c>
      <c r="E9" s="120">
        <v>49</v>
      </c>
    </row>
    <row r="10" spans="1:5" s="1" customFormat="1" ht="18.75" customHeight="1">
      <c r="A10" s="117" t="s">
        <v>56</v>
      </c>
      <c r="B10" s="117" t="s">
        <v>57</v>
      </c>
      <c r="C10" s="119">
        <v>578.81</v>
      </c>
      <c r="D10" s="119">
        <v>529.81</v>
      </c>
      <c r="E10" s="120">
        <v>49</v>
      </c>
    </row>
    <row r="11" spans="1:5" s="1" customFormat="1" ht="18.75" customHeight="1">
      <c r="A11" s="117" t="s">
        <v>58</v>
      </c>
      <c r="B11" s="117" t="s">
        <v>59</v>
      </c>
      <c r="C11" s="119">
        <v>47.99</v>
      </c>
      <c r="D11" s="119">
        <v>47.99</v>
      </c>
      <c r="E11" s="120"/>
    </row>
    <row r="12" spans="1:5" s="1" customFormat="1" ht="18.75" customHeight="1">
      <c r="A12" s="117" t="s">
        <v>60</v>
      </c>
      <c r="B12" s="117" t="s">
        <v>61</v>
      </c>
      <c r="C12" s="119">
        <v>47.99</v>
      </c>
      <c r="D12" s="119">
        <v>47.99</v>
      </c>
      <c r="E12" s="120"/>
    </row>
    <row r="13" spans="1:5" s="1" customFormat="1" ht="18.75" customHeight="1">
      <c r="A13" s="117" t="s">
        <v>62</v>
      </c>
      <c r="B13" s="117" t="s">
        <v>63</v>
      </c>
      <c r="C13" s="119">
        <v>47.99</v>
      </c>
      <c r="D13" s="119">
        <v>47.99</v>
      </c>
      <c r="E13" s="120"/>
    </row>
    <row r="14" spans="1:5" s="1" customFormat="1" ht="18.75" customHeight="1">
      <c r="A14" s="117" t="s">
        <v>64</v>
      </c>
      <c r="B14" s="117" t="s">
        <v>65</v>
      </c>
      <c r="C14" s="119">
        <v>26.24</v>
      </c>
      <c r="D14" s="119">
        <v>26.24</v>
      </c>
      <c r="E14" s="120"/>
    </row>
    <row r="15" spans="1:5" s="1" customFormat="1" ht="18.75" customHeight="1">
      <c r="A15" s="117" t="s">
        <v>66</v>
      </c>
      <c r="B15" s="117" t="s">
        <v>67</v>
      </c>
      <c r="C15" s="119">
        <v>26.24</v>
      </c>
      <c r="D15" s="119">
        <v>26.24</v>
      </c>
      <c r="E15" s="120"/>
    </row>
    <row r="16" spans="1:5" s="1" customFormat="1" ht="18.75" customHeight="1">
      <c r="A16" s="117" t="s">
        <v>68</v>
      </c>
      <c r="B16" s="117" t="s">
        <v>69</v>
      </c>
      <c r="C16" s="119">
        <v>26.24</v>
      </c>
      <c r="D16" s="119">
        <v>26.24</v>
      </c>
      <c r="E16" s="120"/>
    </row>
    <row r="17" spans="1:5" s="1" customFormat="1" ht="18.75" customHeight="1">
      <c r="A17" s="117" t="s">
        <v>70</v>
      </c>
      <c r="B17" s="117" t="s">
        <v>71</v>
      </c>
      <c r="C17" s="119">
        <v>29.89</v>
      </c>
      <c r="D17" s="119">
        <v>29.89</v>
      </c>
      <c r="E17" s="120"/>
    </row>
    <row r="18" spans="1:5" s="1" customFormat="1" ht="18.75" customHeight="1">
      <c r="A18" s="117" t="s">
        <v>54</v>
      </c>
      <c r="B18" s="117" t="s">
        <v>72</v>
      </c>
      <c r="C18" s="119">
        <v>29.89</v>
      </c>
      <c r="D18" s="119">
        <v>29.89</v>
      </c>
      <c r="E18" s="120"/>
    </row>
    <row r="19" spans="1:5" s="1" customFormat="1" ht="18.75" customHeight="1">
      <c r="A19" s="117" t="s">
        <v>73</v>
      </c>
      <c r="B19" s="117" t="s">
        <v>74</v>
      </c>
      <c r="C19" s="119">
        <v>29.89</v>
      </c>
      <c r="D19" s="119">
        <v>29.89</v>
      </c>
      <c r="E19" s="120"/>
    </row>
    <row r="20" spans="1:7" s="1" customFormat="1" ht="21" customHeight="1">
      <c r="A20" s="121"/>
      <c r="B20" s="122"/>
      <c r="C20" s="123"/>
      <c r="D20" s="123"/>
      <c r="E20" s="123"/>
      <c r="F20" s="122"/>
      <c r="G20" s="124"/>
    </row>
    <row r="21" spans="1:7" s="1" customFormat="1" ht="21" customHeight="1">
      <c r="A21" s="125"/>
      <c r="B21" s="121"/>
      <c r="C21" s="121"/>
      <c r="D21" s="121"/>
      <c r="E21" s="121"/>
      <c r="F21" s="121"/>
      <c r="G21" s="124"/>
    </row>
    <row r="22" spans="1:7" s="1" customFormat="1" ht="21" customHeight="1">
      <c r="A22" s="125"/>
      <c r="B22" s="124"/>
      <c r="C22" s="121"/>
      <c r="D22" s="121"/>
      <c r="E22" s="124"/>
      <c r="F22" s="124"/>
      <c r="G22" s="121"/>
    </row>
    <row r="23" spans="1:7" s="1" customFormat="1" ht="21" customHeight="1">
      <c r="A23" s="125"/>
      <c r="B23" s="125"/>
      <c r="C23" s="125"/>
      <c r="D23" s="121"/>
      <c r="E23" s="121"/>
      <c r="F23" s="121"/>
      <c r="G23" s="124"/>
    </row>
    <row r="24" spans="1:7" s="1" customFormat="1" ht="21" customHeight="1">
      <c r="A24" s="124"/>
      <c r="B24" s="125"/>
      <c r="C24" s="125"/>
      <c r="D24" s="124"/>
      <c r="E24" s="121"/>
      <c r="F24" s="124"/>
      <c r="G24" s="124"/>
    </row>
    <row r="25" spans="1:7" s="1" customFormat="1" ht="21" customHeight="1">
      <c r="A25" s="124"/>
      <c r="B25" s="124"/>
      <c r="C25" s="124"/>
      <c r="D25" s="123"/>
      <c r="E25" s="124"/>
      <c r="F25" s="124"/>
      <c r="G25" s="124"/>
    </row>
    <row r="26" spans="1:7" s="1" customFormat="1" ht="21" customHeight="1">
      <c r="A26" s="124"/>
      <c r="B26" s="124"/>
      <c r="C26" s="124"/>
      <c r="D26" s="124"/>
      <c r="E26" s="124"/>
      <c r="F26" s="124"/>
      <c r="G26" s="124"/>
    </row>
    <row r="27" spans="1:7" s="1" customFormat="1" ht="21" customHeight="1">
      <c r="A27" s="124"/>
      <c r="B27" s="124"/>
      <c r="C27" s="124"/>
      <c r="D27" s="121"/>
      <c r="E27" s="124"/>
      <c r="F27" s="124"/>
      <c r="G27" s="124"/>
    </row>
    <row r="28" spans="1:7" s="1" customFormat="1" ht="21" customHeight="1">
      <c r="A28" s="124"/>
      <c r="B28" s="124"/>
      <c r="C28" s="124"/>
      <c r="D28" s="124"/>
      <c r="E28" s="124"/>
      <c r="F28" s="124"/>
      <c r="G28" s="124"/>
    </row>
    <row r="29" s="1" customFormat="1" ht="21" customHeight="1"/>
    <row r="30" spans="1:7" s="1" customFormat="1" ht="21" customHeight="1">
      <c r="A30" s="124"/>
      <c r="B30" s="124"/>
      <c r="C30" s="124"/>
      <c r="D30" s="124"/>
      <c r="E30" s="124"/>
      <c r="F30" s="124"/>
      <c r="G30" s="124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PageLayoutView="0" workbookViewId="0" topLeftCell="A1">
      <selection activeCell="J44" sqref="J44"/>
    </sheetView>
  </sheetViews>
  <sheetFormatPr defaultColWidth="9.140625" defaultRowHeight="13.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13.5" customHeight="1">
      <c r="A1" s="126"/>
      <c r="B1" s="126"/>
      <c r="C1" s="126"/>
      <c r="D1" s="126"/>
      <c r="E1" s="126"/>
      <c r="F1" s="126"/>
      <c r="G1" s="126"/>
    </row>
    <row r="2" spans="1:7" s="1" customFormat="1" ht="13.5" customHeight="1">
      <c r="A2" s="228" t="s">
        <v>101</v>
      </c>
      <c r="B2" s="228"/>
      <c r="C2" s="228"/>
      <c r="D2" s="228"/>
      <c r="E2" s="228"/>
      <c r="F2" s="127"/>
      <c r="G2" s="127"/>
    </row>
    <row r="3" spans="1:7" s="1" customFormat="1" ht="13.5" customHeight="1">
      <c r="A3" s="128" t="s">
        <v>10</v>
      </c>
      <c r="B3" s="129"/>
      <c r="C3" s="129"/>
      <c r="D3" s="129"/>
      <c r="E3" s="130" t="s">
        <v>11</v>
      </c>
      <c r="F3" s="126"/>
      <c r="G3" s="126"/>
    </row>
    <row r="4" spans="1:7" s="1" customFormat="1" ht="13.5" customHeight="1">
      <c r="A4" s="229" t="s">
        <v>102</v>
      </c>
      <c r="B4" s="229"/>
      <c r="C4" s="229" t="s">
        <v>103</v>
      </c>
      <c r="D4" s="229"/>
      <c r="E4" s="229"/>
      <c r="F4" s="126"/>
      <c r="G4" s="126"/>
    </row>
    <row r="5" spans="1:7" s="1" customFormat="1" ht="13.5" customHeight="1">
      <c r="A5" s="131" t="s">
        <v>82</v>
      </c>
      <c r="B5" s="132" t="s">
        <v>83</v>
      </c>
      <c r="C5" s="133" t="s">
        <v>37</v>
      </c>
      <c r="D5" s="133" t="s">
        <v>104</v>
      </c>
      <c r="E5" s="133" t="s">
        <v>105</v>
      </c>
      <c r="F5" s="126"/>
      <c r="G5" s="126"/>
    </row>
    <row r="6" spans="1:7" s="1" customFormat="1" ht="13.5" customHeight="1">
      <c r="A6" s="134" t="s">
        <v>51</v>
      </c>
      <c r="B6" s="134" t="s">
        <v>51</v>
      </c>
      <c r="C6" s="135">
        <v>1</v>
      </c>
      <c r="D6" s="135">
        <f>C6+1</f>
        <v>2</v>
      </c>
      <c r="E6" s="135">
        <f>D6+1</f>
        <v>3</v>
      </c>
      <c r="F6" s="126"/>
      <c r="G6" s="126"/>
    </row>
    <row r="7" spans="1:8" s="1" customFormat="1" ht="13.5" customHeight="1">
      <c r="A7" s="136" t="s">
        <v>0</v>
      </c>
      <c r="B7" s="137" t="s">
        <v>37</v>
      </c>
      <c r="C7" s="138">
        <v>633.93</v>
      </c>
      <c r="D7" s="138">
        <v>431.27</v>
      </c>
      <c r="E7" s="139">
        <v>202.66</v>
      </c>
      <c r="F7" s="140"/>
      <c r="G7" s="140"/>
      <c r="H7" s="141"/>
    </row>
    <row r="8" spans="1:5" s="1" customFormat="1" ht="13.5" customHeight="1">
      <c r="A8" s="136"/>
      <c r="B8" s="136" t="s">
        <v>106</v>
      </c>
      <c r="C8" s="138">
        <v>428.51</v>
      </c>
      <c r="D8" s="138">
        <v>428.51</v>
      </c>
      <c r="E8" s="139"/>
    </row>
    <row r="9" spans="1:5" s="1" customFormat="1" ht="13.5" customHeight="1">
      <c r="A9" s="136" t="s">
        <v>107</v>
      </c>
      <c r="B9" s="136" t="s">
        <v>108</v>
      </c>
      <c r="C9" s="138">
        <v>158.28</v>
      </c>
      <c r="D9" s="138">
        <v>158.28</v>
      </c>
      <c r="E9" s="139"/>
    </row>
    <row r="10" spans="1:5" s="1" customFormat="1" ht="13.5" customHeight="1">
      <c r="A10" s="136" t="s">
        <v>109</v>
      </c>
      <c r="B10" s="136" t="s">
        <v>110</v>
      </c>
      <c r="C10" s="138">
        <v>90.79</v>
      </c>
      <c r="D10" s="138">
        <v>90.79</v>
      </c>
      <c r="E10" s="139"/>
    </row>
    <row r="11" spans="1:5" s="1" customFormat="1" ht="13.5" customHeight="1">
      <c r="A11" s="136" t="s">
        <v>111</v>
      </c>
      <c r="B11" s="136" t="s">
        <v>112</v>
      </c>
      <c r="C11" s="138">
        <v>57.03</v>
      </c>
      <c r="D11" s="138">
        <v>57.03</v>
      </c>
      <c r="E11" s="139"/>
    </row>
    <row r="12" spans="1:5" s="1" customFormat="1" ht="13.5" customHeight="1">
      <c r="A12" s="136" t="s">
        <v>113</v>
      </c>
      <c r="B12" s="136" t="s">
        <v>114</v>
      </c>
      <c r="C12" s="138">
        <v>13.19</v>
      </c>
      <c r="D12" s="138">
        <v>13.19</v>
      </c>
      <c r="E12" s="139"/>
    </row>
    <row r="13" spans="1:5" s="1" customFormat="1" ht="13.5" customHeight="1">
      <c r="A13" s="136" t="s">
        <v>115</v>
      </c>
      <c r="B13" s="136" t="s">
        <v>116</v>
      </c>
      <c r="C13" s="138">
        <v>47.99</v>
      </c>
      <c r="D13" s="138">
        <v>47.99</v>
      </c>
      <c r="E13" s="139"/>
    </row>
    <row r="14" spans="1:5" s="1" customFormat="1" ht="13.5" customHeight="1">
      <c r="A14" s="136" t="s">
        <v>117</v>
      </c>
      <c r="B14" s="136" t="s">
        <v>118</v>
      </c>
      <c r="C14" s="138">
        <v>25.83</v>
      </c>
      <c r="D14" s="138">
        <v>25.83</v>
      </c>
      <c r="E14" s="139"/>
    </row>
    <row r="15" spans="1:5" s="1" customFormat="1" ht="13.5" customHeight="1">
      <c r="A15" s="136" t="s">
        <v>119</v>
      </c>
      <c r="B15" s="136" t="s">
        <v>120</v>
      </c>
      <c r="C15" s="138">
        <v>0.72</v>
      </c>
      <c r="D15" s="138">
        <v>0.72</v>
      </c>
      <c r="E15" s="139"/>
    </row>
    <row r="16" spans="1:5" s="1" customFormat="1" ht="13.5" customHeight="1">
      <c r="A16" s="136" t="s">
        <v>121</v>
      </c>
      <c r="B16" s="136" t="s">
        <v>122</v>
      </c>
      <c r="C16" s="138">
        <v>0.11</v>
      </c>
      <c r="D16" s="138">
        <v>0.11</v>
      </c>
      <c r="E16" s="139"/>
    </row>
    <row r="17" spans="1:5" s="1" customFormat="1" ht="13.5" customHeight="1">
      <c r="A17" s="136" t="s">
        <v>123</v>
      </c>
      <c r="B17" s="136" t="s">
        <v>124</v>
      </c>
      <c r="C17" s="138">
        <v>0.41</v>
      </c>
      <c r="D17" s="138">
        <v>0.41</v>
      </c>
      <c r="E17" s="139"/>
    </row>
    <row r="18" spans="1:5" s="1" customFormat="1" ht="13.5" customHeight="1">
      <c r="A18" s="136" t="s">
        <v>125</v>
      </c>
      <c r="B18" s="136" t="s">
        <v>126</v>
      </c>
      <c r="C18" s="138">
        <v>29.89</v>
      </c>
      <c r="D18" s="138">
        <v>29.89</v>
      </c>
      <c r="E18" s="139"/>
    </row>
    <row r="19" spans="1:5" s="1" customFormat="1" ht="13.5" customHeight="1">
      <c r="A19" s="136" t="s">
        <v>127</v>
      </c>
      <c r="B19" s="136" t="s">
        <v>128</v>
      </c>
      <c r="C19" s="138">
        <v>3.28</v>
      </c>
      <c r="D19" s="138">
        <v>3.28</v>
      </c>
      <c r="E19" s="139"/>
    </row>
    <row r="20" spans="1:5" s="1" customFormat="1" ht="13.5" customHeight="1">
      <c r="A20" s="136" t="s">
        <v>129</v>
      </c>
      <c r="B20" s="136" t="s">
        <v>130</v>
      </c>
      <c r="C20" s="138">
        <v>0.99</v>
      </c>
      <c r="D20" s="138">
        <v>0.99</v>
      </c>
      <c r="E20" s="139"/>
    </row>
    <row r="21" spans="1:5" s="1" customFormat="1" ht="13.5" customHeight="1">
      <c r="A21" s="136"/>
      <c r="B21" s="136" t="s">
        <v>131</v>
      </c>
      <c r="C21" s="138">
        <v>202.66</v>
      </c>
      <c r="D21" s="138"/>
      <c r="E21" s="139">
        <v>202.66</v>
      </c>
    </row>
    <row r="22" spans="1:5" s="1" customFormat="1" ht="13.5" customHeight="1">
      <c r="A22" s="136" t="s">
        <v>132</v>
      </c>
      <c r="B22" s="136" t="s">
        <v>133</v>
      </c>
      <c r="C22" s="138">
        <v>16</v>
      </c>
      <c r="D22" s="138"/>
      <c r="E22" s="139">
        <v>16</v>
      </c>
    </row>
    <row r="23" spans="1:5" s="1" customFormat="1" ht="13.5" customHeight="1">
      <c r="A23" s="136" t="s">
        <v>134</v>
      </c>
      <c r="B23" s="136" t="s">
        <v>135</v>
      </c>
      <c r="C23" s="138">
        <v>1.45</v>
      </c>
      <c r="D23" s="138"/>
      <c r="E23" s="139">
        <v>1.45</v>
      </c>
    </row>
    <row r="24" spans="1:5" s="1" customFormat="1" ht="13.5" customHeight="1">
      <c r="A24" s="136" t="s">
        <v>136</v>
      </c>
      <c r="B24" s="136" t="s">
        <v>137</v>
      </c>
      <c r="C24" s="138">
        <v>0.3</v>
      </c>
      <c r="D24" s="138"/>
      <c r="E24" s="139">
        <v>0.3</v>
      </c>
    </row>
    <row r="25" spans="1:5" s="1" customFormat="1" ht="13.5" customHeight="1">
      <c r="A25" s="136" t="s">
        <v>138</v>
      </c>
      <c r="B25" s="136" t="s">
        <v>139</v>
      </c>
      <c r="C25" s="138">
        <v>5</v>
      </c>
      <c r="D25" s="138"/>
      <c r="E25" s="139">
        <v>5</v>
      </c>
    </row>
    <row r="26" spans="1:5" s="1" customFormat="1" ht="13.5" customHeight="1">
      <c r="A26" s="136" t="s">
        <v>140</v>
      </c>
      <c r="B26" s="136" t="s">
        <v>141</v>
      </c>
      <c r="C26" s="138">
        <v>10</v>
      </c>
      <c r="D26" s="138"/>
      <c r="E26" s="139">
        <v>10</v>
      </c>
    </row>
    <row r="27" spans="1:5" s="1" customFormat="1" ht="13.5" customHeight="1">
      <c r="A27" s="136" t="s">
        <v>142</v>
      </c>
      <c r="B27" s="136" t="s">
        <v>143</v>
      </c>
      <c r="C27" s="138">
        <v>2.8</v>
      </c>
      <c r="D27" s="138"/>
      <c r="E27" s="139">
        <v>2.8</v>
      </c>
    </row>
    <row r="28" spans="1:5" s="1" customFormat="1" ht="13.5" customHeight="1">
      <c r="A28" s="136" t="s">
        <v>144</v>
      </c>
      <c r="B28" s="136" t="s">
        <v>145</v>
      </c>
      <c r="C28" s="138">
        <v>20</v>
      </c>
      <c r="D28" s="138"/>
      <c r="E28" s="139">
        <v>20</v>
      </c>
    </row>
    <row r="29" spans="1:5" s="1" customFormat="1" ht="13.5" customHeight="1">
      <c r="A29" s="136" t="s">
        <v>146</v>
      </c>
      <c r="B29" s="136" t="s">
        <v>147</v>
      </c>
      <c r="C29" s="138">
        <v>21</v>
      </c>
      <c r="D29" s="138"/>
      <c r="E29" s="139">
        <v>21</v>
      </c>
    </row>
    <row r="30" spans="1:5" s="1" customFormat="1" ht="13.5" customHeight="1">
      <c r="A30" s="136" t="s">
        <v>148</v>
      </c>
      <c r="B30" s="136" t="s">
        <v>149</v>
      </c>
      <c r="C30" s="138">
        <v>1.65</v>
      </c>
      <c r="D30" s="138"/>
      <c r="E30" s="139">
        <v>1.65</v>
      </c>
    </row>
    <row r="31" spans="1:5" s="1" customFormat="1" ht="13.5" customHeight="1">
      <c r="A31" s="136" t="s">
        <v>150</v>
      </c>
      <c r="B31" s="136" t="s">
        <v>151</v>
      </c>
      <c r="C31" s="138">
        <v>1.8</v>
      </c>
      <c r="D31" s="138"/>
      <c r="E31" s="139">
        <v>1.8</v>
      </c>
    </row>
    <row r="32" spans="1:5" s="1" customFormat="1" ht="13.5" customHeight="1">
      <c r="A32" s="136" t="s">
        <v>152</v>
      </c>
      <c r="B32" s="136" t="s">
        <v>153</v>
      </c>
      <c r="C32" s="138">
        <v>10</v>
      </c>
      <c r="D32" s="138"/>
      <c r="E32" s="139">
        <v>10</v>
      </c>
    </row>
    <row r="33" spans="1:5" s="1" customFormat="1" ht="13.5" customHeight="1">
      <c r="A33" s="136" t="s">
        <v>154</v>
      </c>
      <c r="B33" s="136" t="s">
        <v>155</v>
      </c>
      <c r="C33" s="138">
        <v>11</v>
      </c>
      <c r="D33" s="138"/>
      <c r="E33" s="139">
        <v>11</v>
      </c>
    </row>
    <row r="34" spans="1:5" s="1" customFormat="1" ht="13.5" customHeight="1">
      <c r="A34" s="136" t="s">
        <v>156</v>
      </c>
      <c r="B34" s="136" t="s">
        <v>157</v>
      </c>
      <c r="C34" s="138">
        <v>7</v>
      </c>
      <c r="D34" s="138"/>
      <c r="E34" s="139">
        <v>7</v>
      </c>
    </row>
    <row r="35" spans="1:5" s="1" customFormat="1" ht="13.5" customHeight="1">
      <c r="A35" s="136" t="s">
        <v>158</v>
      </c>
      <c r="B35" s="136" t="s">
        <v>159</v>
      </c>
      <c r="C35" s="138">
        <v>7.5</v>
      </c>
      <c r="D35" s="138"/>
      <c r="E35" s="139">
        <v>7.5</v>
      </c>
    </row>
    <row r="36" spans="1:5" s="1" customFormat="1" ht="13.5" customHeight="1">
      <c r="A36" s="136" t="s">
        <v>160</v>
      </c>
      <c r="B36" s="136" t="s">
        <v>161</v>
      </c>
      <c r="C36" s="138">
        <v>4.98</v>
      </c>
      <c r="D36" s="138"/>
      <c r="E36" s="139">
        <v>4.98</v>
      </c>
    </row>
    <row r="37" spans="1:5" s="1" customFormat="1" ht="13.5" customHeight="1">
      <c r="A37" s="136" t="s">
        <v>162</v>
      </c>
      <c r="B37" s="136" t="s">
        <v>163</v>
      </c>
      <c r="C37" s="138">
        <v>40</v>
      </c>
      <c r="D37" s="138"/>
      <c r="E37" s="139">
        <v>40</v>
      </c>
    </row>
    <row r="38" spans="1:5" s="1" customFormat="1" ht="13.5" customHeight="1">
      <c r="A38" s="136" t="s">
        <v>164</v>
      </c>
      <c r="B38" s="136" t="s">
        <v>165</v>
      </c>
      <c r="C38" s="138">
        <v>25.68</v>
      </c>
      <c r="D38" s="138"/>
      <c r="E38" s="139">
        <v>25.68</v>
      </c>
    </row>
    <row r="39" spans="1:5" s="1" customFormat="1" ht="13.5" customHeight="1">
      <c r="A39" s="136" t="s">
        <v>166</v>
      </c>
      <c r="B39" s="136" t="s">
        <v>167</v>
      </c>
      <c r="C39" s="138">
        <v>16.5</v>
      </c>
      <c r="D39" s="138"/>
      <c r="E39" s="139">
        <v>16.5</v>
      </c>
    </row>
    <row r="40" spans="1:5" s="1" customFormat="1" ht="13.5" customHeight="1">
      <c r="A40" s="136"/>
      <c r="B40" s="136" t="s">
        <v>168</v>
      </c>
      <c r="C40" s="138">
        <v>2.76</v>
      </c>
      <c r="D40" s="138">
        <v>2.76</v>
      </c>
      <c r="E40" s="139"/>
    </row>
    <row r="41" spans="1:5" s="1" customFormat="1" ht="13.5" customHeight="1">
      <c r="A41" s="136" t="s">
        <v>169</v>
      </c>
      <c r="B41" s="136" t="s">
        <v>170</v>
      </c>
      <c r="C41" s="138">
        <v>0.39</v>
      </c>
      <c r="D41" s="138">
        <v>0.39</v>
      </c>
      <c r="E41" s="139"/>
    </row>
    <row r="42" spans="1:5" s="1" customFormat="1" ht="13.5" customHeight="1">
      <c r="A42" s="136" t="s">
        <v>171</v>
      </c>
      <c r="B42" s="136" t="s">
        <v>172</v>
      </c>
      <c r="C42" s="138">
        <v>0.93</v>
      </c>
      <c r="D42" s="138">
        <v>0.93</v>
      </c>
      <c r="E42" s="139"/>
    </row>
    <row r="43" spans="1:5" s="1" customFormat="1" ht="13.5" customHeight="1">
      <c r="A43" s="136" t="s">
        <v>173</v>
      </c>
      <c r="B43" s="136" t="s">
        <v>174</v>
      </c>
      <c r="C43" s="138">
        <v>1.44</v>
      </c>
      <c r="D43" s="138">
        <v>1.44</v>
      </c>
      <c r="E43" s="139"/>
    </row>
    <row r="44" spans="1:8" s="1" customFormat="1" ht="13.5" customHeight="1">
      <c r="A44" s="142"/>
      <c r="B44" s="143"/>
      <c r="C44" s="144"/>
      <c r="D44" s="144"/>
      <c r="E44" s="144"/>
      <c r="F44" s="143"/>
      <c r="G44" s="145"/>
      <c r="H44" s="146"/>
    </row>
    <row r="45" spans="1:7" s="1" customFormat="1" ht="13.5" customHeight="1">
      <c r="A45" s="142"/>
      <c r="B45" s="142"/>
      <c r="C45" s="142"/>
      <c r="D45" s="142"/>
      <c r="E45" s="142"/>
      <c r="F45" s="145"/>
      <c r="G45" s="145"/>
    </row>
    <row r="46" spans="1:6" s="1" customFormat="1" ht="13.5" customHeight="1">
      <c r="A46" s="142"/>
      <c r="B46" s="142"/>
      <c r="C46" s="142"/>
      <c r="D46" s="142"/>
      <c r="E46" s="145"/>
      <c r="F46" s="145"/>
    </row>
    <row r="47" spans="1:7" s="1" customFormat="1" ht="13.5" customHeight="1">
      <c r="A47" s="145"/>
      <c r="B47" s="145"/>
      <c r="C47" s="142"/>
      <c r="D47" s="142"/>
      <c r="E47" s="142"/>
      <c r="F47" s="145"/>
      <c r="G47" s="147"/>
    </row>
    <row r="48" spans="1:7" s="1" customFormat="1" ht="13.5" customHeight="1">
      <c r="A48" s="145"/>
      <c r="B48" s="145"/>
      <c r="C48" s="143"/>
      <c r="D48" s="145"/>
      <c r="E48" s="145"/>
      <c r="F48" s="145"/>
      <c r="G48" s="147"/>
    </row>
    <row r="49" spans="1:7" s="1" customFormat="1" ht="13.5" customHeight="1">
      <c r="A49" s="147"/>
      <c r="B49" s="145"/>
      <c r="C49" s="145"/>
      <c r="D49" s="143"/>
      <c r="E49" s="145"/>
      <c r="F49" s="147"/>
      <c r="G49" s="147"/>
    </row>
    <row r="50" spans="1:7" s="1" customFormat="1" ht="13.5" customHeight="1">
      <c r="A50" s="147"/>
      <c r="B50" s="147"/>
      <c r="C50" s="145"/>
      <c r="D50" s="148"/>
      <c r="E50" s="147"/>
      <c r="F50" s="147"/>
      <c r="G50" s="147"/>
    </row>
    <row r="51" spans="1:7" s="1" customFormat="1" ht="13.5" customHeight="1">
      <c r="A51" s="147"/>
      <c r="B51" s="147"/>
      <c r="C51" s="142"/>
      <c r="D51" s="147"/>
      <c r="E51" s="147"/>
      <c r="F51" s="147"/>
      <c r="G51" s="147"/>
    </row>
    <row r="52" spans="1:7" s="1" customFormat="1" ht="13.5" customHeight="1">
      <c r="A52" s="147"/>
      <c r="B52" s="147"/>
      <c r="C52" s="143"/>
      <c r="D52" s="147"/>
      <c r="E52" s="147"/>
      <c r="F52" s="147"/>
      <c r="G52" s="147"/>
    </row>
    <row r="53" s="1" customFormat="1" ht="13.5" customHeight="1"/>
    <row r="54" spans="1:7" s="1" customFormat="1" ht="13.5" customHeight="1">
      <c r="A54" s="147"/>
      <c r="B54" s="147"/>
      <c r="C54" s="143"/>
      <c r="D54" s="147"/>
      <c r="E54" s="147"/>
      <c r="F54" s="147"/>
      <c r="G54" s="14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49"/>
    </row>
    <row r="2" spans="1:7" s="1" customFormat="1" ht="30" customHeight="1">
      <c r="A2" s="230" t="s">
        <v>175</v>
      </c>
      <c r="B2" s="230"/>
      <c r="C2" s="230"/>
      <c r="D2" s="230"/>
      <c r="E2" s="230"/>
      <c r="F2" s="230"/>
      <c r="G2" s="230"/>
    </row>
    <row r="3" spans="1:7" s="1" customFormat="1" ht="18" customHeight="1">
      <c r="A3" s="150" t="s">
        <v>10</v>
      </c>
      <c r="B3" s="151"/>
      <c r="C3" s="151"/>
      <c r="D3" s="152"/>
      <c r="E3" s="152"/>
      <c r="F3" s="152"/>
      <c r="G3" s="153" t="s">
        <v>11</v>
      </c>
    </row>
    <row r="4" spans="1:7" s="1" customFormat="1" ht="31.5" customHeight="1">
      <c r="A4" s="154" t="s">
        <v>176</v>
      </c>
      <c r="B4" s="154" t="s">
        <v>177</v>
      </c>
      <c r="C4" s="154" t="s">
        <v>37</v>
      </c>
      <c r="D4" s="155" t="s">
        <v>178</v>
      </c>
      <c r="E4" s="154" t="s">
        <v>179</v>
      </c>
      <c r="F4" s="156" t="s">
        <v>180</v>
      </c>
      <c r="G4" s="154" t="s">
        <v>181</v>
      </c>
    </row>
    <row r="5" spans="1:7" s="1" customFormat="1" ht="21.75" customHeight="1">
      <c r="A5" s="157" t="s">
        <v>51</v>
      </c>
      <c r="B5" s="157" t="s">
        <v>51</v>
      </c>
      <c r="C5" s="158">
        <v>1</v>
      </c>
      <c r="D5" s="159">
        <f>C5+1</f>
        <v>2</v>
      </c>
      <c r="E5" s="159">
        <f>D5+1</f>
        <v>3</v>
      </c>
      <c r="F5" s="159">
        <f>E5+1</f>
        <v>4</v>
      </c>
      <c r="G5" s="159">
        <f>F5+1</f>
        <v>5</v>
      </c>
    </row>
    <row r="6" spans="1:7" s="1" customFormat="1" ht="22.5" customHeight="1">
      <c r="A6" s="160" t="s">
        <v>0</v>
      </c>
      <c r="B6" s="161" t="s">
        <v>37</v>
      </c>
      <c r="C6" s="162">
        <v>50</v>
      </c>
      <c r="D6" s="162"/>
      <c r="E6" s="162">
        <v>10</v>
      </c>
      <c r="F6" s="163">
        <v>40</v>
      </c>
      <c r="G6" s="163"/>
    </row>
    <row r="7" spans="1:7" s="1" customFormat="1" ht="22.5" customHeight="1">
      <c r="A7" s="160" t="s">
        <v>182</v>
      </c>
      <c r="B7" s="160" t="s">
        <v>183</v>
      </c>
      <c r="C7" s="162">
        <v>50</v>
      </c>
      <c r="D7" s="162"/>
      <c r="E7" s="162">
        <v>10</v>
      </c>
      <c r="F7" s="163">
        <v>40</v>
      </c>
      <c r="G7" s="163"/>
    </row>
    <row r="8" spans="1:7" s="1" customFormat="1" ht="15">
      <c r="A8" s="164"/>
      <c r="B8" s="165"/>
      <c r="C8" s="166"/>
      <c r="D8" s="166"/>
      <c r="E8" s="166"/>
      <c r="F8" s="166"/>
      <c r="G8" s="166"/>
    </row>
    <row r="9" spans="1:8" s="1" customFormat="1" ht="15">
      <c r="A9" s="164"/>
      <c r="B9" s="164"/>
      <c r="C9" s="164"/>
      <c r="D9" s="164"/>
      <c r="E9" s="166"/>
      <c r="F9" s="166"/>
      <c r="G9" s="166"/>
      <c r="H9" s="166"/>
    </row>
    <row r="10" spans="1:7" s="1" customFormat="1" ht="15">
      <c r="A10" s="164"/>
      <c r="B10" s="164"/>
      <c r="C10" s="164"/>
      <c r="D10" s="167"/>
      <c r="E10" s="166"/>
      <c r="F10" s="166"/>
      <c r="G10" s="166"/>
    </row>
    <row r="11" spans="1:7" s="1" customFormat="1" ht="15">
      <c r="A11" s="168"/>
      <c r="B11" s="167"/>
      <c r="C11" s="164"/>
      <c r="D11" s="164"/>
      <c r="E11" s="166"/>
      <c r="F11" s="166"/>
      <c r="G11" s="166"/>
    </row>
    <row r="12" spans="1:7" s="1" customFormat="1" ht="15">
      <c r="A12" s="168"/>
      <c r="B12" s="167"/>
      <c r="C12" s="167"/>
      <c r="D12" s="164"/>
      <c r="E12" s="166"/>
      <c r="F12" s="166"/>
      <c r="G12" s="166"/>
    </row>
    <row r="13" spans="1:7" s="1" customFormat="1" ht="15">
      <c r="A13" s="168"/>
      <c r="B13" s="164"/>
      <c r="C13" s="164"/>
      <c r="D13" s="164"/>
      <c r="E13" s="166"/>
      <c r="F13" s="166"/>
      <c r="G13" s="166"/>
    </row>
    <row r="14" spans="1:7" s="1" customFormat="1" ht="15">
      <c r="A14" s="165"/>
      <c r="B14" s="168"/>
      <c r="C14" s="167"/>
      <c r="D14" s="166"/>
      <c r="E14" s="166"/>
      <c r="F14" s="164"/>
      <c r="G14" s="166"/>
    </row>
    <row r="15" spans="1:7" s="1" customFormat="1" ht="15">
      <c r="A15" s="165"/>
      <c r="B15" s="168"/>
      <c r="C15" s="165"/>
      <c r="D15" s="166"/>
      <c r="E15" s="166"/>
      <c r="F15" s="166"/>
      <c r="G15" s="166"/>
    </row>
    <row r="16" spans="5:7" s="1" customFormat="1" ht="15">
      <c r="E16" s="164"/>
      <c r="F16" s="166"/>
      <c r="G16" s="169"/>
    </row>
    <row r="17" spans="4:6" s="1" customFormat="1" ht="15">
      <c r="D17" s="166"/>
      <c r="E17" s="166"/>
      <c r="F17" s="165"/>
    </row>
    <row r="18" spans="2:6" s="1" customFormat="1" ht="15">
      <c r="B18" s="170"/>
      <c r="C18" s="166"/>
      <c r="D18" s="166"/>
      <c r="F18" s="165"/>
    </row>
    <row r="19" spans="3:7" s="1" customFormat="1" ht="15">
      <c r="C19" s="171"/>
      <c r="E19" s="171"/>
      <c r="G19" s="165"/>
    </row>
    <row r="20" spans="3:7" s="1" customFormat="1" ht="15">
      <c r="C20" s="168"/>
      <c r="G20" s="165"/>
    </row>
    <row r="21" spans="5:7" s="1" customFormat="1" ht="15">
      <c r="E21" s="172"/>
      <c r="G21" s="165"/>
    </row>
    <row r="22" s="1" customFormat="1" ht="15"/>
    <row r="23" s="1" customFormat="1" ht="15"/>
    <row r="24" s="1" customFormat="1" ht="15"/>
    <row r="25" s="1" customFormat="1" ht="15">
      <c r="D25" s="165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3"/>
      <c r="B1" s="173"/>
      <c r="C1" s="173"/>
      <c r="D1" s="173"/>
      <c r="E1" s="173"/>
      <c r="F1" s="173"/>
      <c r="G1" s="173"/>
    </row>
    <row r="2" spans="1:7" s="1" customFormat="1" ht="29.25" customHeight="1">
      <c r="A2" s="231" t="s">
        <v>184</v>
      </c>
      <c r="B2" s="231"/>
      <c r="C2" s="231"/>
      <c r="D2" s="231"/>
      <c r="E2" s="231"/>
      <c r="F2" s="174"/>
      <c r="G2" s="174"/>
    </row>
    <row r="3" spans="1:7" s="1" customFormat="1" ht="21" customHeight="1">
      <c r="A3" s="175" t="s">
        <v>10</v>
      </c>
      <c r="B3" s="176"/>
      <c r="C3" s="176"/>
      <c r="D3" s="176"/>
      <c r="E3" s="177" t="s">
        <v>11</v>
      </c>
      <c r="F3" s="173"/>
      <c r="G3" s="173"/>
    </row>
    <row r="4" spans="1:7" s="1" customFormat="1" ht="17.25" customHeight="1">
      <c r="A4" s="232" t="s">
        <v>76</v>
      </c>
      <c r="B4" s="232"/>
      <c r="C4" s="232" t="s">
        <v>100</v>
      </c>
      <c r="D4" s="232"/>
      <c r="E4" s="232"/>
      <c r="F4" s="173"/>
      <c r="G4" s="173"/>
    </row>
    <row r="5" spans="1:7" s="1" customFormat="1" ht="21" customHeight="1">
      <c r="A5" s="178" t="s">
        <v>82</v>
      </c>
      <c r="B5" s="179" t="s">
        <v>83</v>
      </c>
      <c r="C5" s="180" t="s">
        <v>37</v>
      </c>
      <c r="D5" s="180" t="s">
        <v>77</v>
      </c>
      <c r="E5" s="180" t="s">
        <v>78</v>
      </c>
      <c r="F5" s="173"/>
      <c r="G5" s="173"/>
    </row>
    <row r="6" spans="1:8" s="1" customFormat="1" ht="21" customHeight="1">
      <c r="A6" s="181" t="s">
        <v>51</v>
      </c>
      <c r="B6" s="181" t="s">
        <v>51</v>
      </c>
      <c r="C6" s="182">
        <v>1</v>
      </c>
      <c r="D6" s="182">
        <f>C6+1</f>
        <v>2</v>
      </c>
      <c r="E6" s="182">
        <f>D6+1</f>
        <v>3</v>
      </c>
      <c r="F6" s="183"/>
      <c r="G6" s="173"/>
      <c r="H6" s="184"/>
    </row>
    <row r="7" spans="1:7" s="1" customFormat="1" ht="18.75" customHeight="1">
      <c r="A7" s="185"/>
      <c r="B7" s="185"/>
      <c r="C7" s="186"/>
      <c r="D7" s="187"/>
      <c r="E7" s="186"/>
      <c r="F7" s="183"/>
      <c r="G7" s="17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2021-03-03T01:06:45Z</cp:lastPrinted>
  <dcterms:modified xsi:type="dcterms:W3CDTF">2021-03-08T00:55:14Z</dcterms:modified>
  <cp:category/>
  <cp:version/>
  <cp:contentType/>
  <cp:contentStatus/>
</cp:coreProperties>
</file>