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20" firstSheet="6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支出总表（引用）" sheetId="11" state="hidden" r:id="rId11"/>
    <sheet name="财拨总表（引用）" sheetId="12" state="hidden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<sst xmlns="http://schemas.openxmlformats.org/spreadsheetml/2006/main" count="379" uniqueCount="225">
  <si>
    <t>收支预算总表</t>
  </si>
  <si>
    <t>填报单位:[502043]奉新县甘坊学校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</si>
  <si>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</si>
  <si>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</si>
  <si>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</si>
  <si>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</si>
  <si>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</si>
  <si>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</si>
  <si>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</si>
  <si>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</si>
  <si>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</si>
  <si>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</si>
  <si>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</si>
  <si>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</si>
  <si>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</si>
  <si>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</si>
  <si>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</si>
  <si>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</si>
  <si>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</si>
  <si>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</si>
  <si>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</si>
  <si>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</si>
  <si>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</si>
  <si>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</si>
  <si>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</si>
  <si>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</si>
  <si>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[502043]奉新县甘坊学校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</si>
  <si>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</si>
  <si>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</si>
  <si>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</si>
  <si>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</si>
  <si>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</si>
  <si>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</si>
  <si>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</si>
  <si>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</si>
  <si>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</si>
  <si>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</si>
  <si>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</si>
  <si>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</si>
  <si>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</si>
  <si>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</si>
  <si>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</si>
  <si>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</si>
  <si>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</si>
  <si>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</si>
  <si>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</si>
  <si>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</si>
  <si>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</si>
  <si>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</si>
  <si>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</si>
  <si>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</si>
  <si>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</si>
  <si>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</si>
  <si>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</si>
  <si>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</si>
  <si>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</si>
  <si>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</si>
  <si>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</si>
  <si>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</si>
  <si>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</si>
  <si>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</si>
  <si>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</si>
  <si>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</si>
  <si>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</si>
  <si>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</si>
  <si>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</si>
  <si>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</si>
  <si>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</si>
  <si>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</si>
  <si>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</si>
  <si>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</si>
  <si>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</si>
  <si>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</si>
  <si>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</si>
  <si>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填报单位[502043]奉新县甘坊学校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</si>
  <si>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</si>
  <si>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</si>
  <si>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</si>
  <si>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</si>
  <si>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</si>
  <si>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</si>
  <si>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</si>
  <si>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</si>
  <si>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</si>
  <si>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</si>
  <si>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</si>
  <si>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</si>
  <si>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</si>
  <si>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</si>
  <si>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</si>
  <si>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</si>
  <si>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</si>
  <si>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</si>
  <si>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</si>
  <si>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</si>
  <si>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</si>
  <si>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</si>
  <si>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</si>
  <si>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</si>
  <si>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</si>
  <si>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</si>
  <si>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</si>
  <si>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</si>
  <si>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</si>
  <si>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</si>
  <si>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</si>
  <si>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</si>
  <si>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</si>
  <si>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</si>
  <si>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</si>
  <si>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</si>
  <si>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</si>
  <si>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</si>
  <si>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</si>
  <si>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</si>
  <si>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</si>
  <si>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</si>
  <si>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</si>
  <si>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</si>
  <si>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</si>
  <si>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</si>
  <si>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</si>
  <si>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</si>
  <si>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</si>
  <si>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</si>
  <si>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</si>
  <si>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</si>
  <si>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</si>
  <si>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</si>
  <si>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</si>
  <si>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</si>
  <si>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</si>
  <si>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</si>
  <si>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</si>
  <si>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</si>
  <si>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</si>
  <si>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国有资本经营预算支出表</t>
  </si>
  <si>
    <t>2022年部门整体支出绩效目标表</t>
  </si>
  <si>
    <t>部门名称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</si>
  <si>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</si>
  <si>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</si>
  <si>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</si>
  <si>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</si>
  <si>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</si>
  <si>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</si>
  <si>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</si>
  <si>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</si>
  <si>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</si>
  <si>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</si>
  <si>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</si>
  <si>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</si>
  <si>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</si>
  <si>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</si>
  <si>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</si>
  <si>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</si>
  <si>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</si>
  <si>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</si>
  <si>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</si>
  <si>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</si>
  <si>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</si>
  <si>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</si>
  <si>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数量指标</t>
  </si>
  <si>
    <t>质量指标</t>
  </si>
  <si>
    <t>时效指标</t>
  </si>
  <si>
    <t>成本指标</t>
  </si>
  <si>
    <t>经济效益指标</t>
  </si>
  <si>
    <t>生态效益指标</t>
  </si>
  <si>
    <t>可持续影响指标</t>
  </si>
  <si>
    <t>满意度指标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</si>
  <si>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</si>
  <si>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</si>
  <si>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</si>
  <si>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</si>
  <si>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</si>
  <si>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</si>
  <si>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项目名称</t>
  </si>
  <si>
    <t>甘坊2022年义务教育保障经费</t>
  </si>
  <si>
    <t>主管单位</t>
  </si>
  <si>
    <t>奉新县教育体育局</t>
  </si>
  <si>
    <t>实施单位</t>
  </si>
  <si>
    <t>奉新县甘坊学校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</si>
  <si>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</si>
  <si>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</si>
  <si>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</si>
  <si>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</si>
  <si>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</si>
  <si>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</si>
  <si>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</si>
  <si>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41.78</t>
  </si>
  <si>
    <t>其中：财政拨款</t>
  </si>
  <si>
    <t>年度绩效目标</t>
  </si>
  <si>
    <t>2022 年学校生均保障经费</t>
  </si>
  <si>
    <t>指标值</t>
  </si>
  <si>
    <t>产出指标</t>
  </si>
  <si>
    <t>数量</t>
  </si>
  <si>
    <t>义务教育生均公 用经费</t>
  </si>
  <si>
    <t>不低于国家规 定标准</t>
  </si>
  <si>
    <t>义务教育生均公用经费到位率</t>
  </si>
  <si>
    <t>&gt;=100%%</t>
  </si>
  <si>
    <t>学校维修面积</t>
  </si>
  <si>
    <t>&gt;=5063平方米</t>
  </si>
  <si>
    <t>受益老师</t>
  </si>
  <si>
    <t>&gt;=39人</t>
  </si>
  <si>
    <t>受益学生</t>
  </si>
  <si>
    <t>&gt;=370人</t>
  </si>
  <si>
    <t>质量</t>
  </si>
  <si>
    <t>维修项目达标率</t>
  </si>
  <si>
    <t>效益指标</t>
  </si>
  <si>
    <t>社会效益</t>
  </si>
  <si>
    <t>教学运转保障水平</t>
  </si>
  <si>
    <t>不断提高</t>
  </si>
  <si>
    <t>教师队伍素质</t>
  </si>
  <si>
    <t>学前三年入园率</t>
  </si>
  <si>
    <t>学前教育普惠性保障水平</t>
  </si>
  <si>
    <t>不断提升</t>
  </si>
  <si>
    <t>满意度</t>
  </si>
  <si>
    <t>学校教师满意度</t>
  </si>
  <si>
    <t>&gt;=85%%</t>
  </si>
  <si>
    <t>家长和学生满意度</t>
  </si>
  <si>
    <r>
      <t>注：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本单位预算中没有使用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经费预算拨款安排的支出</t>
    </r>
  </si>
  <si>
    <t>注；2022本单位预算中没有使用政府性基金预算拨款安排的支出</t>
  </si>
  <si>
    <t>注：2022年本单位预算中没有使用国有资本经营预算拨款安排的支出</t>
  </si>
  <si>
    <t>注：2022年本单位预算中无部门整体支出绩效目标</t>
  </si>
  <si>
    <t>联系人</t>
  </si>
  <si>
    <t>联系电话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</si>
</sst>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3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6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4" applyNumberFormat="0" applyAlignment="0" applyProtection="0"/>
    <xf numFmtId="0" fontId="28" fillId="13" borderId="5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9" fillId="9" borderId="0" applyNumberFormat="0" applyBorder="0" applyAlignment="0" applyProtection="0"/>
    <xf numFmtId="0" fontId="14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1" xfId="0" applyNumberFormat="1" applyFont="1" applyBorder="1" applyAlignment="1" applyProtection="1">
      <alignment horizontal="center" vertical="center"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 vertical="center"/>
      <protection/>
    </xf>
    <xf numFmtId="182" fontId="5" fillId="0" borderId="11" xfId="0" applyNumberFormat="1" applyFont="1" applyBorder="1" applyAlignment="1" applyProtection="1">
      <alignment horizontal="left" vertical="center"/>
      <protection/>
    </xf>
    <xf numFmtId="182" fontId="5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5" fillId="0" borderId="11" xfId="0" applyNumberFormat="1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19" xfId="40" applyFont="1" applyFill="1" applyBorder="1" applyAlignment="1">
      <alignment horizontal="center" vertical="center" wrapText="1"/>
      <protection/>
    </xf>
    <xf numFmtId="0" fontId="4" fillId="0" borderId="20" xfId="40" applyFont="1" applyFill="1" applyBorder="1" applyAlignment="1">
      <alignment horizontal="center" vertical="center" wrapText="1"/>
      <protection/>
    </xf>
    <xf numFmtId="0" fontId="4" fillId="0" borderId="21" xfId="4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left" vertical="top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1" fillId="0" borderId="22" xfId="45" applyFont="1" applyBorder="1" applyAlignment="1">
      <alignment horizontal="center" vertical="center"/>
      <protection/>
    </xf>
    <xf numFmtId="0" fontId="33" fillId="0" borderId="0" xfId="45" applyFont="1">
      <alignment vertical="center"/>
      <protection/>
    </xf>
    <xf numFmtId="0" fontId="31" fillId="0" borderId="23" xfId="45" applyFont="1" applyBorder="1" applyAlignment="1">
      <alignment horizontal="center" vertical="center"/>
      <protection/>
    </xf>
    <xf numFmtId="0" fontId="31" fillId="0" borderId="23" xfId="45" applyFont="1" applyBorder="1" applyAlignment="1">
      <alignment horizontal="left" vertical="center" indent="1"/>
      <protection/>
    </xf>
    <xf numFmtId="0" fontId="33" fillId="0" borderId="23" xfId="45" applyFont="1" applyBorder="1" applyAlignment="1">
      <alignment horizontal="left" vertical="top"/>
      <protection/>
    </xf>
    <xf numFmtId="0" fontId="33" fillId="0" borderId="23" xfId="45" applyFont="1" applyBorder="1" applyAlignment="1">
      <alignment horizontal="left" vertical="top" indent="4"/>
      <protection/>
    </xf>
    <xf numFmtId="0" fontId="31" fillId="0" borderId="24" xfId="45" applyFont="1" applyBorder="1" applyAlignment="1">
      <alignment horizontal="center" vertical="center"/>
      <protection/>
    </xf>
    <xf numFmtId="0" fontId="33" fillId="0" borderId="22" xfId="45" applyFont="1" applyBorder="1" applyAlignment="1">
      <alignment horizontal="left" vertical="top"/>
      <protection/>
    </xf>
    <xf numFmtId="0" fontId="33" fillId="0" borderId="24" xfId="45" applyFont="1" applyBorder="1" applyAlignment="1">
      <alignment horizontal="left" vertical="top"/>
      <protection/>
    </xf>
    <xf numFmtId="0" fontId="31" fillId="0" borderId="25" xfId="45" applyFont="1" applyBorder="1" applyAlignment="1">
      <alignment horizontal="center" vertical="center"/>
      <protection/>
    </xf>
    <xf numFmtId="0" fontId="31" fillId="0" borderId="26" xfId="45" applyFont="1" applyBorder="1" applyAlignment="1">
      <alignment horizontal="center" vertical="center"/>
      <protection/>
    </xf>
    <xf numFmtId="0" fontId="31" fillId="0" borderId="27" xfId="45" applyFont="1" applyBorder="1" applyAlignment="1">
      <alignment horizontal="center" vertical="center"/>
      <protection/>
    </xf>
    <xf numFmtId="0" fontId="31" fillId="0" borderId="28" xfId="45" applyFont="1" applyBorder="1" applyAlignment="1">
      <alignment horizontal="center" vertical="center"/>
      <protection/>
    </xf>
    <xf numFmtId="0" fontId="31" fillId="0" borderId="29" xfId="45" applyFont="1" applyBorder="1" applyAlignment="1">
      <alignment horizontal="center" vertical="center"/>
      <protection/>
    </xf>
    <xf numFmtId="0" fontId="31" fillId="0" borderId="30" xfId="45" applyFont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3" fillId="0" borderId="0" xfId="45" applyFont="1" applyAlignment="1">
      <alignment horizontal="center" vertical="top"/>
      <protection/>
    </xf>
    <xf numFmtId="0" fontId="33" fillId="0" borderId="31" xfId="45" applyFont="1" applyBorder="1" applyAlignment="1">
      <alignment horizontal="left" vertical="top"/>
      <protection/>
    </xf>
    <xf numFmtId="0" fontId="31" fillId="0" borderId="22" xfId="45" applyFont="1" applyBorder="1" applyAlignment="1">
      <alignment horizontal="left" vertical="center"/>
      <protection/>
    </xf>
    <xf numFmtId="0" fontId="31" fillId="0" borderId="24" xfId="45" applyFont="1" applyBorder="1" applyAlignment="1">
      <alignment horizontal="left" vertical="center"/>
      <protection/>
    </xf>
    <xf numFmtId="0" fontId="31" fillId="0" borderId="31" xfId="45" applyFont="1" applyBorder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2 5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workbookViewId="0" topLeftCell="A1">
      <selection activeCell="A24" sqref="A24:D24"/>
    </sheetView>
  </sheetViews>
  <sheetFormatPr defaultColWidth="8.8515625" defaultRowHeight="12.75" customHeight="1"/>
  <cols>
    <col min="1" max="1" width="50.00390625" style="5" customWidth="1"/>
    <col min="2" max="2" width="25.7109375" style="5" customWidth="1"/>
    <col min="3" max="3" width="50.00390625" style="5" customWidth="1"/>
    <col min="4" max="4" width="25.7109375" style="5" customWidth="1"/>
    <col min="5" max="252" width="9.140625" style="5" customWidth="1"/>
  </cols>
  <sheetData>
    <row r="1" spans="1:251" ht="19.5" customHeight="1">
      <c r="A1" s="50"/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51" ht="29.25" customHeight="1">
      <c r="A2" s="60" t="s">
        <v>0</v>
      </c>
      <c r="B2" s="60"/>
      <c r="C2" s="60"/>
      <c r="D2" s="60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ht="17.25" customHeight="1">
      <c r="A3" s="53" t="s">
        <v>1</v>
      </c>
      <c r="B3" s="52"/>
      <c r="C3" s="52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251" ht="15.75" customHeight="1">
      <c r="A4" s="61" t="s">
        <v>3</v>
      </c>
      <c r="B4" s="61"/>
      <c r="C4" s="61" t="s">
        <v>4</v>
      </c>
      <c r="D4" s="6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</row>
    <row r="5" spans="1:251" ht="15.75" customHeight="1">
      <c r="A5" s="54" t="s">
        <v>5</v>
      </c>
      <c r="B5" s="54" t="s">
        <v>6</v>
      </c>
      <c r="C5" s="54" t="s">
        <v>7</v>
      </c>
      <c r="D5" s="54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</row>
    <row r="6" spans="1:251" ht="15.75" customHeight="1">
      <c r="A6" s="55" t="s">
        <v>8</v>
      </c>
      <c r="B6" s="12">
        <f>IF(ISBLANK(SUM(B7,B8,B9))," ",SUM(B7,B8,B9))</f>
        <v>325.81</v>
      </c>
      <c r="C6" s="56" t="str">
        <f>IF(ISBLANK('支出总表（引用）'!A8)," ",'支出总表（引用）'!A8)</f>
        <v>教育支出</v>
      </c>
      <c r="D6" s="20">
        <f>IF(ISBLANK('支出总表（引用）'!B8)," ",'支出总表（引用）'!B8)</f>
        <v>316.076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</row>
    <row r="7" spans="1:251" ht="15.75" customHeight="1">
      <c r="A7" s="57" t="s">
        <v>9</v>
      </c>
      <c r="B7" s="12">
        <v>325.81</v>
      </c>
      <c r="C7" s="56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33.94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ht="15.75" customHeight="1">
      <c r="A8" s="57" t="s">
        <v>10</v>
      </c>
      <c r="B8" s="29"/>
      <c r="C8" s="56" t="str">
        <f>IF(ISBLANK('支出总表（引用）'!A10)," ",'支出总表（引用）'!A10)</f>
        <v>卫生健康支出</v>
      </c>
      <c r="D8" s="20">
        <f>IF(ISBLANK('支出总表（引用）'!B10)," ",'支出总表（引用）'!B10)</f>
        <v>21.37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</row>
    <row r="9" spans="1:251" ht="15.75" customHeight="1">
      <c r="A9" s="57" t="s">
        <v>11</v>
      </c>
      <c r="B9" s="29"/>
      <c r="C9" s="56" t="str">
        <f>IF(ISBLANK('支出总表（引用）'!A11)," ",'支出总表（引用）'!A11)</f>
        <v>住房保障支出</v>
      </c>
      <c r="D9" s="20">
        <f>IF(ISBLANK('支出总表（引用）'!B11)," ",'支出总表（引用）'!B11)</f>
        <v>25.1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</row>
    <row r="10" spans="1:251" ht="15.75" customHeight="1">
      <c r="A10" s="55" t="s">
        <v>12</v>
      </c>
      <c r="B10" s="12">
        <v>28.236</v>
      </c>
      <c r="C10" s="56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</row>
    <row r="11" spans="1:251" ht="15.75" customHeight="1">
      <c r="A11" s="57" t="s">
        <v>13</v>
      </c>
      <c r="B11" s="12"/>
      <c r="C11" s="56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</row>
    <row r="12" spans="1:251" ht="15.75" customHeight="1">
      <c r="A12" s="57" t="s">
        <v>14</v>
      </c>
      <c r="B12" s="12"/>
      <c r="C12" s="56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1" ht="15.75" customHeight="1">
      <c r="A13" s="57" t="s">
        <v>15</v>
      </c>
      <c r="B13" s="12"/>
      <c r="C13" s="56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</row>
    <row r="14" spans="1:251" ht="15.75" customHeight="1">
      <c r="A14" s="57" t="s">
        <v>16</v>
      </c>
      <c r="B14" s="29">
        <v>42.44</v>
      </c>
      <c r="C14" s="56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</row>
    <row r="15" spans="1:251" ht="15.75" customHeight="1">
      <c r="A15" s="57" t="s">
        <v>17</v>
      </c>
      <c r="B15" s="29"/>
      <c r="C15" s="56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</row>
    <row r="16" spans="1:251" ht="15.75" customHeight="1">
      <c r="A16" s="55"/>
      <c r="B16" s="58"/>
      <c r="C16" s="56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</row>
    <row r="17" spans="1:251" ht="15.75" customHeight="1">
      <c r="A17" s="55"/>
      <c r="B17" s="58"/>
      <c r="C17" s="56" t="str">
        <f>IF(ISBLANK('支出总表（引用）'!A49)," ",'支出总表（引用）'!A49)</f>
        <v> </v>
      </c>
      <c r="D17" s="20" t="str">
        <f>IF(ISBLANK('支出总表（引用）'!B49)," ",'支出总表（引用）'!B49)</f>
        <v> 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</row>
    <row r="18" spans="1:251" ht="15.75" customHeight="1">
      <c r="A18" s="57"/>
      <c r="B18" s="58"/>
      <c r="C18" s="56"/>
      <c r="D18" s="20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</row>
    <row r="19" spans="1:251" ht="15.75" customHeight="1">
      <c r="A19" s="54" t="s">
        <v>18</v>
      </c>
      <c r="B19" s="29">
        <v>396.486</v>
      </c>
      <c r="C19" s="54" t="s">
        <v>19</v>
      </c>
      <c r="D19" s="29">
        <f>IF(ISBLANK('支出总表（引用）'!B7)," ",'支出总表（引用）'!B7)</f>
        <v>396.486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</row>
    <row r="20" spans="1:251" ht="15.75" customHeight="1">
      <c r="A20" s="57" t="s">
        <v>20</v>
      </c>
      <c r="B20" s="29"/>
      <c r="C20" s="57" t="s">
        <v>21</v>
      </c>
      <c r="D20" s="29" t="str">
        <f>IF(ISBLANK('支出总表（引用）'!C7)," ",'支出总表（引用）'!C7)</f>
        <v> 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</row>
    <row r="21" spans="1:251" ht="15.75" customHeight="1">
      <c r="A21" s="57" t="s">
        <v>22</v>
      </c>
      <c r="B21" s="29"/>
      <c r="C21" s="6"/>
      <c r="D21" s="6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</row>
    <row r="22" spans="1:251" ht="15.75" customHeight="1">
      <c r="A22" s="55"/>
      <c r="B22" s="29"/>
      <c r="C22" s="55"/>
      <c r="D22" s="29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</row>
    <row r="23" spans="1:251" ht="15.75" customHeight="1">
      <c r="A23" s="54" t="s">
        <v>23</v>
      </c>
      <c r="B23" s="29">
        <v>396.486</v>
      </c>
      <c r="C23" s="54" t="s">
        <v>24</v>
      </c>
      <c r="D23" s="29">
        <f>B23</f>
        <v>396.486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</row>
    <row r="24" spans="1:251" ht="19.5" customHeight="1">
      <c r="A24" s="62"/>
      <c r="B24" s="62"/>
      <c r="C24" s="62"/>
      <c r="D24" s="6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H15" sqref="H15"/>
    </sheetView>
  </sheetViews>
  <sheetFormatPr defaultColWidth="8.8515625" defaultRowHeight="12.75"/>
  <cols>
    <col min="1" max="5" width="8.8515625" style="0" customWidth="1"/>
    <col min="6" max="6" width="14.8515625" style="0" customWidth="1"/>
    <col min="7" max="7" width="17.57421875" style="0" customWidth="1"/>
    <col min="8" max="8" width="11.00390625" style="0" customWidth="1"/>
    <col min="9" max="10" width="8.8515625" style="0" customWidth="1"/>
    <col min="11" max="11" width="8.57421875" style="0" customWidth="1"/>
    <col min="12" max="12" width="9.140625" style="0" hidden="1" customWidth="1"/>
  </cols>
  <sheetData>
    <row r="1" spans="1:7" ht="19.5" customHeight="1">
      <c r="A1" s="104" t="s">
        <v>222</v>
      </c>
      <c r="B1" s="104"/>
      <c r="C1" s="104"/>
      <c r="D1" s="104"/>
      <c r="E1" s="104"/>
      <c r="F1" s="104"/>
      <c r="G1" s="104"/>
    </row>
    <row r="2" spans="1:7" ht="39.75" customHeight="1">
      <c r="A2" s="105" t="s">
        <v>137</v>
      </c>
      <c r="B2" s="105"/>
      <c r="C2" s="105"/>
      <c r="D2" s="105"/>
      <c r="E2" s="105"/>
      <c r="F2" s="105"/>
      <c r="G2" s="105"/>
    </row>
    <row r="3" spans="1:7" ht="19.5" customHeight="1" thickBot="1">
      <c r="A3" s="90"/>
      <c r="B3" s="90"/>
      <c r="C3" s="90"/>
      <c r="D3" s="90"/>
      <c r="E3" s="90"/>
      <c r="F3" s="90"/>
      <c r="G3" s="90"/>
    </row>
    <row r="4" spans="1:7" ht="19.5" customHeight="1" thickBot="1">
      <c r="A4" s="92" t="s">
        <v>138</v>
      </c>
      <c r="B4" s="96"/>
      <c r="C4" s="106"/>
      <c r="D4" s="106"/>
      <c r="E4" s="106"/>
      <c r="F4" s="106"/>
      <c r="G4" s="97"/>
    </row>
    <row r="5" spans="1:7" ht="19.5" customHeight="1" thickBot="1">
      <c r="A5" s="91" t="s">
        <v>223</v>
      </c>
      <c r="B5" s="96"/>
      <c r="C5" s="106"/>
      <c r="D5" s="106"/>
      <c r="E5" s="97"/>
      <c r="F5" s="107" t="s">
        <v>224</v>
      </c>
      <c r="G5" s="108"/>
    </row>
    <row r="6" spans="1:7" ht="19.5" customHeight="1" thickBot="1">
      <c r="A6" s="89" t="s">
        <v>139</v>
      </c>
      <c r="B6" s="109"/>
      <c r="C6" s="109"/>
      <c r="D6" s="109"/>
      <c r="E6" s="109"/>
      <c r="F6" s="109"/>
      <c r="G6" s="95"/>
    </row>
    <row r="7" spans="1:7" ht="19.5" customHeight="1" thickBot="1">
      <c r="A7" s="89" t="s">
        <v>140</v>
      </c>
      <c r="B7" s="109"/>
      <c r="C7" s="95"/>
      <c r="D7" s="96"/>
      <c r="E7" s="97"/>
      <c r="F7" s="91" t="s">
        <v>141</v>
      </c>
      <c r="G7" s="93"/>
    </row>
    <row r="8" spans="1:7" ht="19.5" customHeight="1" thickBot="1">
      <c r="A8" s="89" t="s">
        <v>142</v>
      </c>
      <c r="B8" s="109"/>
      <c r="C8" s="95"/>
      <c r="D8" s="96"/>
      <c r="E8" s="97"/>
      <c r="F8" s="91" t="s">
        <v>143</v>
      </c>
      <c r="G8" s="93"/>
    </row>
    <row r="9" spans="1:7" ht="19.5" customHeight="1" thickBot="1">
      <c r="A9" s="89" t="s">
        <v>144</v>
      </c>
      <c r="B9" s="109"/>
      <c r="C9" s="95"/>
      <c r="D9" s="96"/>
      <c r="E9" s="97"/>
      <c r="F9" s="91" t="s">
        <v>145</v>
      </c>
      <c r="G9" s="93"/>
    </row>
    <row r="10" spans="1:7" ht="19.5" customHeight="1" thickBot="1">
      <c r="A10" s="89" t="s">
        <v>146</v>
      </c>
      <c r="B10" s="109"/>
      <c r="C10" s="95"/>
      <c r="D10" s="96"/>
      <c r="E10" s="97"/>
      <c r="F10" s="91" t="s">
        <v>147</v>
      </c>
      <c r="G10" s="93"/>
    </row>
    <row r="11" spans="1:7" ht="19.5" customHeight="1" thickBot="1">
      <c r="A11" s="89" t="s">
        <v>148</v>
      </c>
      <c r="B11" s="109"/>
      <c r="C11" s="109"/>
      <c r="D11" s="109"/>
      <c r="E11" s="109"/>
      <c r="F11" s="109"/>
      <c r="G11" s="95"/>
    </row>
    <row r="12" spans="1:7" ht="19.5" customHeight="1" thickBot="1">
      <c r="A12" s="89" t="s">
        <v>149</v>
      </c>
      <c r="B12" s="109"/>
      <c r="C12" s="95"/>
      <c r="D12" s="96"/>
      <c r="E12" s="97"/>
      <c r="F12" s="91" t="s">
        <v>150</v>
      </c>
      <c r="G12" s="93"/>
    </row>
    <row r="13" spans="1:7" ht="19.5" customHeight="1" thickBot="1">
      <c r="A13" s="89" t="s">
        <v>151</v>
      </c>
      <c r="B13" s="109"/>
      <c r="C13" s="95"/>
      <c r="D13" s="96"/>
      <c r="E13" s="97"/>
      <c r="F13" s="91" t="s">
        <v>152</v>
      </c>
      <c r="G13" s="93"/>
    </row>
    <row r="14" spans="1:7" ht="19.5" customHeight="1" thickBot="1">
      <c r="A14" s="89" t="s">
        <v>153</v>
      </c>
      <c r="B14" s="109"/>
      <c r="C14" s="95"/>
      <c r="D14" s="96"/>
      <c r="E14" s="97"/>
      <c r="F14" s="91" t="s">
        <v>154</v>
      </c>
      <c r="G14" s="93"/>
    </row>
    <row r="15" spans="1:7" ht="19.5" customHeight="1" thickBot="1">
      <c r="A15" s="89" t="s">
        <v>99</v>
      </c>
      <c r="B15" s="109"/>
      <c r="C15" s="95"/>
      <c r="D15" s="96"/>
      <c r="E15" s="97"/>
      <c r="F15" s="91" t="s">
        <v>155</v>
      </c>
      <c r="G15" s="93"/>
    </row>
    <row r="16" spans="1:7" ht="19.5" customHeight="1" thickBot="1">
      <c r="A16" s="89" t="s">
        <v>156</v>
      </c>
      <c r="B16" s="109"/>
      <c r="C16" s="109"/>
      <c r="D16" s="109"/>
      <c r="E16" s="109"/>
      <c r="F16" s="109"/>
      <c r="G16" s="95"/>
    </row>
    <row r="17" spans="1:7" ht="19.5" customHeight="1" thickBot="1">
      <c r="A17" s="89" t="s">
        <v>157</v>
      </c>
      <c r="B17" s="95"/>
      <c r="C17" s="89" t="s">
        <v>158</v>
      </c>
      <c r="D17" s="95"/>
      <c r="E17" s="91" t="s">
        <v>159</v>
      </c>
      <c r="F17" s="89" t="s">
        <v>160</v>
      </c>
      <c r="G17" s="95"/>
    </row>
    <row r="18" spans="1:7" ht="19.5" customHeight="1" thickBot="1">
      <c r="A18" s="98" t="s">
        <v>193</v>
      </c>
      <c r="B18" s="99"/>
      <c r="C18" s="89" t="s">
        <v>161</v>
      </c>
      <c r="D18" s="95"/>
      <c r="E18" s="94"/>
      <c r="F18" s="96"/>
      <c r="G18" s="97"/>
    </row>
    <row r="19" spans="1:7" ht="19.5" customHeight="1" thickBot="1">
      <c r="A19" s="100"/>
      <c r="B19" s="101"/>
      <c r="C19" s="89" t="s">
        <v>162</v>
      </c>
      <c r="D19" s="95"/>
      <c r="E19" s="94"/>
      <c r="F19" s="96"/>
      <c r="G19" s="97"/>
    </row>
    <row r="20" spans="1:7" ht="19.5" customHeight="1" thickBot="1">
      <c r="A20" s="100"/>
      <c r="B20" s="101"/>
      <c r="C20" s="89" t="s">
        <v>163</v>
      </c>
      <c r="D20" s="95"/>
      <c r="E20" s="94"/>
      <c r="F20" s="96"/>
      <c r="G20" s="97"/>
    </row>
    <row r="21" spans="1:7" ht="19.5" customHeight="1" thickBot="1">
      <c r="A21" s="102"/>
      <c r="B21" s="103"/>
      <c r="C21" s="89" t="s">
        <v>164</v>
      </c>
      <c r="D21" s="95"/>
      <c r="E21" s="94"/>
      <c r="F21" s="96"/>
      <c r="G21" s="97"/>
    </row>
    <row r="22" spans="1:7" ht="19.5" customHeight="1" thickBot="1">
      <c r="A22" s="98" t="s">
        <v>207</v>
      </c>
      <c r="B22" s="99"/>
      <c r="C22" s="89" t="s">
        <v>165</v>
      </c>
      <c r="D22" s="95"/>
      <c r="E22" s="94"/>
      <c r="F22" s="96"/>
      <c r="G22" s="97"/>
    </row>
    <row r="23" spans="1:7" ht="19.5" customHeight="1" thickBot="1">
      <c r="A23" s="100"/>
      <c r="B23" s="101"/>
      <c r="C23" s="89" t="s">
        <v>166</v>
      </c>
      <c r="D23" s="95"/>
      <c r="E23" s="94"/>
      <c r="F23" s="96"/>
      <c r="G23" s="97"/>
    </row>
    <row r="24" spans="1:7" ht="19.5" customHeight="1" thickBot="1">
      <c r="A24" s="102"/>
      <c r="B24" s="103"/>
      <c r="C24" s="89" t="s">
        <v>167</v>
      </c>
      <c r="D24" s="95"/>
      <c r="E24" s="94"/>
      <c r="F24" s="96"/>
      <c r="G24" s="97"/>
    </row>
    <row r="25" spans="1:7" ht="13.5" thickBot="1">
      <c r="A25" s="89" t="s">
        <v>168</v>
      </c>
      <c r="B25" s="95"/>
      <c r="C25" s="89" t="s">
        <v>168</v>
      </c>
      <c r="D25" s="95"/>
      <c r="E25" s="94"/>
      <c r="F25" s="96"/>
      <c r="G25" s="97"/>
    </row>
  </sheetData>
  <sheetProtection/>
  <mergeCells count="46">
    <mergeCell ref="A25:B25"/>
    <mergeCell ref="C25:D25"/>
    <mergeCell ref="F25:G25"/>
    <mergeCell ref="A18:B21"/>
    <mergeCell ref="A22:B24"/>
    <mergeCell ref="C22:D22"/>
    <mergeCell ref="F22:G22"/>
    <mergeCell ref="C23:D23"/>
    <mergeCell ref="F23:G23"/>
    <mergeCell ref="C24:D24"/>
    <mergeCell ref="F24:G24"/>
    <mergeCell ref="F21:G21"/>
    <mergeCell ref="C19:D19"/>
    <mergeCell ref="F19:G19"/>
    <mergeCell ref="C20:D20"/>
    <mergeCell ref="C18:D18"/>
    <mergeCell ref="A1:G1"/>
    <mergeCell ref="A2:G2"/>
    <mergeCell ref="B4:G4"/>
    <mergeCell ref="B5:E5"/>
    <mergeCell ref="F5:G5"/>
    <mergeCell ref="A6:G6"/>
    <mergeCell ref="A7:C7"/>
    <mergeCell ref="A9:C9"/>
    <mergeCell ref="D9:E9"/>
    <mergeCell ref="A8:C8"/>
    <mergeCell ref="D8:E8"/>
    <mergeCell ref="D7:E7"/>
    <mergeCell ref="A10:C10"/>
    <mergeCell ref="D10:E10"/>
    <mergeCell ref="A11:G11"/>
    <mergeCell ref="A14:C14"/>
    <mergeCell ref="D14:E14"/>
    <mergeCell ref="A12:C12"/>
    <mergeCell ref="D12:E12"/>
    <mergeCell ref="A13:C13"/>
    <mergeCell ref="D13:E13"/>
    <mergeCell ref="D15:E15"/>
    <mergeCell ref="A16:G16"/>
    <mergeCell ref="F18:G18"/>
    <mergeCell ref="C17:D17"/>
    <mergeCell ref="F17:G17"/>
    <mergeCell ref="F20:G20"/>
    <mergeCell ref="C21:D21"/>
    <mergeCell ref="A15:C15"/>
    <mergeCell ref="A17:B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5" customWidth="1"/>
    <col min="2" max="2" width="26.7109375" style="5" customWidth="1"/>
    <col min="3" max="3" width="22.140625" style="5" customWidth="1"/>
    <col min="4" max="4" width="9.140625" style="5" customWidth="1"/>
    <col min="5" max="6" width="11.140625" style="5" customWidth="1"/>
    <col min="7" max="7" width="10.8515625" style="5" customWidth="1"/>
  </cols>
  <sheetData>
    <row r="1" ht="15"/>
    <row r="2" spans="1:3" ht="29.25" customHeight="1">
      <c r="A2" s="65" t="s">
        <v>169</v>
      </c>
      <c r="B2" s="65"/>
      <c r="C2" s="65"/>
    </row>
    <row r="3" ht="17.25" customHeight="1"/>
    <row r="4" spans="1:3" ht="15.75" customHeight="1">
      <c r="A4" s="70" t="s">
        <v>170</v>
      </c>
      <c r="B4" s="66" t="s">
        <v>29</v>
      </c>
      <c r="C4" s="66" t="s">
        <v>21</v>
      </c>
    </row>
    <row r="5" spans="1:3" ht="19.5" customHeight="1">
      <c r="A5" s="70"/>
      <c r="B5" s="66"/>
      <c r="C5" s="66"/>
    </row>
    <row r="6" spans="1:3" ht="22.5" customHeight="1">
      <c r="A6" s="7" t="s">
        <v>43</v>
      </c>
      <c r="B6" s="7">
        <v>1</v>
      </c>
      <c r="C6" s="7">
        <v>2</v>
      </c>
    </row>
    <row r="7" spans="1:6" ht="27" customHeight="1">
      <c r="A7" s="11" t="s">
        <v>29</v>
      </c>
      <c r="B7" s="12">
        <v>396.486</v>
      </c>
      <c r="C7" s="12"/>
      <c r="D7" s="13"/>
      <c r="F7" s="13"/>
    </row>
    <row r="8" spans="1:3" ht="27" customHeight="1">
      <c r="A8" s="11" t="s">
        <v>45</v>
      </c>
      <c r="B8" s="12">
        <v>316.076</v>
      </c>
      <c r="C8" s="12"/>
    </row>
    <row r="9" spans="1:3" ht="27" customHeight="1">
      <c r="A9" s="11" t="s">
        <v>55</v>
      </c>
      <c r="B9" s="12">
        <v>33.94</v>
      </c>
      <c r="C9" s="12"/>
    </row>
    <row r="10" spans="1:3" ht="27" customHeight="1">
      <c r="A10" s="11" t="s">
        <v>63</v>
      </c>
      <c r="B10" s="12">
        <v>21.37</v>
      </c>
      <c r="C10" s="12"/>
    </row>
    <row r="11" spans="1:3" ht="27" customHeight="1">
      <c r="A11" s="11" t="s">
        <v>69</v>
      </c>
      <c r="B11" s="12">
        <v>25.1</v>
      </c>
      <c r="C11" s="12"/>
    </row>
    <row r="12" spans="1:3" ht="27.75" customHeight="1">
      <c r="A12" s="14"/>
      <c r="B12" s="14"/>
      <c r="C12" s="14"/>
    </row>
    <row r="13" ht="27.75" customHeight="1"/>
    <row r="14" ht="27.75" customHeight="1"/>
    <row r="15" ht="27.75" customHeight="1"/>
    <row r="16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5" customWidth="1"/>
    <col min="2" max="2" width="30.28125" style="5" customWidth="1"/>
    <col min="3" max="3" width="28.8515625" style="5" customWidth="1"/>
    <col min="4" max="4" width="27.28125" style="5" customWidth="1"/>
    <col min="5" max="5" width="29.421875" style="5" customWidth="1"/>
    <col min="6" max="6" width="9.140625" style="5" customWidth="1"/>
  </cols>
  <sheetData>
    <row r="1" spans="1:5" ht="29.25" customHeight="1">
      <c r="A1" s="76" t="s">
        <v>171</v>
      </c>
      <c r="B1" s="76"/>
      <c r="C1" s="76"/>
      <c r="D1" s="76"/>
      <c r="E1" s="76"/>
    </row>
    <row r="2" spans="1:5" ht="17.25" customHeight="1">
      <c r="A2" s="6"/>
      <c r="B2" s="6"/>
      <c r="C2" s="6"/>
      <c r="D2" s="6"/>
      <c r="E2" s="6"/>
    </row>
    <row r="3" spans="1:5" ht="21.75" customHeight="1">
      <c r="A3" s="66" t="s">
        <v>170</v>
      </c>
      <c r="B3" s="66" t="s">
        <v>31</v>
      </c>
      <c r="C3" s="66" t="s">
        <v>82</v>
      </c>
      <c r="D3" s="66" t="s">
        <v>83</v>
      </c>
      <c r="E3" s="66" t="s">
        <v>172</v>
      </c>
    </row>
    <row r="4" spans="1:5" ht="23.25" customHeight="1">
      <c r="A4" s="66"/>
      <c r="B4" s="66"/>
      <c r="C4" s="66"/>
      <c r="D4" s="66"/>
      <c r="E4" s="66"/>
    </row>
    <row r="5" spans="1:5" ht="22.5" customHeight="1">
      <c r="A5" s="7" t="s">
        <v>43</v>
      </c>
      <c r="B5" s="7">
        <v>1</v>
      </c>
      <c r="C5" s="7">
        <v>2</v>
      </c>
      <c r="D5" s="7">
        <v>3</v>
      </c>
      <c r="E5" s="7">
        <v>4</v>
      </c>
    </row>
    <row r="6" spans="1:5" ht="27" customHeight="1">
      <c r="A6" s="8" t="s">
        <v>29</v>
      </c>
      <c r="B6" s="9">
        <v>325.81</v>
      </c>
      <c r="C6" s="9">
        <v>325.81</v>
      </c>
      <c r="D6" s="9"/>
      <c r="E6" s="7"/>
    </row>
    <row r="7" spans="1:5" ht="27" customHeight="1">
      <c r="A7" s="8" t="s">
        <v>45</v>
      </c>
      <c r="B7" s="9">
        <v>245.4</v>
      </c>
      <c r="C7" s="9">
        <v>245.4</v>
      </c>
      <c r="D7" s="9"/>
      <c r="E7" s="7"/>
    </row>
    <row r="8" spans="1:5" ht="27" customHeight="1">
      <c r="A8" s="8" t="s">
        <v>55</v>
      </c>
      <c r="B8" s="9">
        <v>33.94</v>
      </c>
      <c r="C8" s="9">
        <v>33.94</v>
      </c>
      <c r="D8" s="9"/>
      <c r="E8" s="7"/>
    </row>
    <row r="9" spans="1:5" ht="27" customHeight="1">
      <c r="A9" s="8" t="s">
        <v>63</v>
      </c>
      <c r="B9" s="9">
        <v>21.37</v>
      </c>
      <c r="C9" s="9">
        <v>21.37</v>
      </c>
      <c r="D9" s="9"/>
      <c r="E9" s="7"/>
    </row>
    <row r="10" spans="1:5" ht="27" customHeight="1">
      <c r="A10" s="8" t="s">
        <v>69</v>
      </c>
      <c r="B10" s="9">
        <v>25.1</v>
      </c>
      <c r="C10" s="9">
        <v>25.1</v>
      </c>
      <c r="D10" s="9"/>
      <c r="E10" s="7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K14" sqref="K14"/>
    </sheetView>
  </sheetViews>
  <sheetFormatPr defaultColWidth="9.00390625" defaultRowHeight="12.75"/>
  <cols>
    <col min="1" max="1" width="11.00390625" style="1" customWidth="1"/>
    <col min="2" max="2" width="11.140625" style="1" customWidth="1"/>
    <col min="3" max="3" width="10.00390625" style="1" customWidth="1"/>
    <col min="4" max="4" width="5.421875" style="1" customWidth="1"/>
    <col min="5" max="5" width="10.00390625" style="1" customWidth="1"/>
    <col min="6" max="6" width="6.28125" style="1" customWidth="1"/>
    <col min="7" max="7" width="9.7109375" style="1" customWidth="1"/>
    <col min="8" max="8" width="20.7109375" style="1" customWidth="1"/>
    <col min="9" max="16384" width="9.00390625" style="1" customWidth="1"/>
  </cols>
  <sheetData>
    <row r="1" spans="1:8" ht="48.75" customHeight="1">
      <c r="A1" s="88" t="s">
        <v>173</v>
      </c>
      <c r="B1" s="88"/>
      <c r="C1" s="88"/>
      <c r="D1" s="88"/>
      <c r="E1" s="88"/>
      <c r="F1" s="88"/>
      <c r="G1" s="88"/>
      <c r="H1" s="88"/>
    </row>
    <row r="2" spans="1:8" ht="19.5" customHeight="1">
      <c r="A2" s="77" t="s">
        <v>174</v>
      </c>
      <c r="B2" s="77"/>
      <c r="C2" s="77"/>
      <c r="D2" s="77"/>
      <c r="E2" s="77"/>
      <c r="F2" s="77"/>
      <c r="G2" s="77"/>
      <c r="H2" s="77"/>
    </row>
    <row r="3" spans="1:8" ht="19.5" customHeight="1">
      <c r="A3" s="77" t="s">
        <v>175</v>
      </c>
      <c r="B3" s="77"/>
      <c r="C3" s="77" t="s">
        <v>176</v>
      </c>
      <c r="D3" s="77"/>
      <c r="E3" s="77"/>
      <c r="F3" s="77"/>
      <c r="G3" s="77"/>
      <c r="H3" s="77"/>
    </row>
    <row r="4" spans="1:8" ht="33" customHeight="1">
      <c r="A4" s="77" t="s">
        <v>177</v>
      </c>
      <c r="B4" s="77"/>
      <c r="C4" s="79" t="s">
        <v>178</v>
      </c>
      <c r="D4" s="79"/>
      <c r="E4" s="77" t="s">
        <v>179</v>
      </c>
      <c r="F4" s="77"/>
      <c r="G4" s="79" t="s">
        <v>180</v>
      </c>
      <c r="H4" s="79"/>
    </row>
    <row r="5" spans="1:8" ht="19.5" customHeight="1">
      <c r="A5" s="77" t="s">
        <v>181</v>
      </c>
      <c r="B5" s="77"/>
      <c r="C5" s="77" t="s">
        <v>182</v>
      </c>
      <c r="D5" s="77"/>
      <c r="E5" s="77" t="s">
        <v>183</v>
      </c>
      <c r="F5" s="77"/>
      <c r="G5" s="77" t="s">
        <v>184</v>
      </c>
      <c r="H5" s="77"/>
    </row>
    <row r="6" spans="1:8" ht="19.5" customHeight="1">
      <c r="A6" s="77"/>
      <c r="B6" s="77"/>
      <c r="C6" s="77"/>
      <c r="D6" s="77"/>
      <c r="E6" s="77"/>
      <c r="F6" s="77"/>
      <c r="G6" s="77" t="s">
        <v>185</v>
      </c>
      <c r="H6" s="77"/>
    </row>
    <row r="7" spans="1:8" ht="19.5" customHeight="1">
      <c r="A7" s="77" t="s">
        <v>186</v>
      </c>
      <c r="B7" s="77"/>
      <c r="C7" s="77" t="s">
        <v>187</v>
      </c>
      <c r="D7" s="77"/>
      <c r="E7" s="79" t="s">
        <v>188</v>
      </c>
      <c r="F7" s="79"/>
      <c r="G7" s="79"/>
      <c r="H7" s="79"/>
    </row>
    <row r="8" spans="1:8" ht="19.5" customHeight="1">
      <c r="A8" s="77"/>
      <c r="B8" s="77"/>
      <c r="C8" s="77" t="s">
        <v>189</v>
      </c>
      <c r="D8" s="77"/>
      <c r="E8" s="79"/>
      <c r="F8" s="79"/>
      <c r="G8" s="79"/>
      <c r="H8" s="79"/>
    </row>
    <row r="9" spans="1:8" ht="19.5" customHeight="1">
      <c r="A9" s="77"/>
      <c r="B9" s="77"/>
      <c r="C9" s="77" t="s">
        <v>152</v>
      </c>
      <c r="D9" s="77"/>
      <c r="E9" s="79"/>
      <c r="F9" s="79"/>
      <c r="G9" s="79"/>
      <c r="H9" s="79"/>
    </row>
    <row r="10" spans="1:8" ht="19.5" customHeight="1">
      <c r="A10" s="77" t="s">
        <v>190</v>
      </c>
      <c r="B10" s="77"/>
      <c r="C10" s="77"/>
      <c r="D10" s="77"/>
      <c r="E10" s="77"/>
      <c r="F10" s="77"/>
      <c r="G10" s="77"/>
      <c r="H10" s="77"/>
    </row>
    <row r="11" spans="1:8" ht="66.75" customHeight="1">
      <c r="A11" s="85" t="s">
        <v>191</v>
      </c>
      <c r="B11" s="85"/>
      <c r="C11" s="85"/>
      <c r="D11" s="85"/>
      <c r="E11" s="85"/>
      <c r="F11" s="85"/>
      <c r="G11" s="85"/>
      <c r="H11" s="85"/>
    </row>
    <row r="12" spans="1:8" ht="19.5" customHeight="1">
      <c r="A12" s="3" t="s">
        <v>157</v>
      </c>
      <c r="B12" s="4" t="s">
        <v>158</v>
      </c>
      <c r="C12" s="86" t="s">
        <v>159</v>
      </c>
      <c r="D12" s="86"/>
      <c r="E12" s="86"/>
      <c r="F12" s="86"/>
      <c r="G12" s="87" t="s">
        <v>192</v>
      </c>
      <c r="H12" s="87"/>
    </row>
    <row r="13" spans="1:8" ht="19.5" customHeight="1">
      <c r="A13" s="78" t="s">
        <v>193</v>
      </c>
      <c r="B13" s="79" t="s">
        <v>194</v>
      </c>
      <c r="C13" s="80" t="s">
        <v>195</v>
      </c>
      <c r="D13" s="81"/>
      <c r="E13" s="81"/>
      <c r="F13" s="82"/>
      <c r="G13" s="83" t="s">
        <v>196</v>
      </c>
      <c r="H13" s="84"/>
    </row>
    <row r="14" spans="1:8" ht="19.5" customHeight="1">
      <c r="A14" s="78"/>
      <c r="B14" s="79"/>
      <c r="C14" s="80" t="s">
        <v>197</v>
      </c>
      <c r="D14" s="81"/>
      <c r="E14" s="81"/>
      <c r="F14" s="82"/>
      <c r="G14" s="83" t="s">
        <v>198</v>
      </c>
      <c r="H14" s="84"/>
    </row>
    <row r="15" spans="1:8" ht="19.5" customHeight="1">
      <c r="A15" s="78"/>
      <c r="B15" s="79"/>
      <c r="C15" s="80" t="s">
        <v>199</v>
      </c>
      <c r="D15" s="81"/>
      <c r="E15" s="81"/>
      <c r="F15" s="82"/>
      <c r="G15" s="83" t="s">
        <v>200</v>
      </c>
      <c r="H15" s="84"/>
    </row>
    <row r="16" spans="1:8" ht="19.5" customHeight="1">
      <c r="A16" s="78"/>
      <c r="B16" s="79"/>
      <c r="C16" s="80" t="s">
        <v>201</v>
      </c>
      <c r="D16" s="81"/>
      <c r="E16" s="81"/>
      <c r="F16" s="82"/>
      <c r="G16" s="83" t="s">
        <v>202</v>
      </c>
      <c r="H16" s="84"/>
    </row>
    <row r="17" spans="1:8" ht="19.5" customHeight="1">
      <c r="A17" s="78"/>
      <c r="B17" s="79"/>
      <c r="C17" s="80" t="s">
        <v>203</v>
      </c>
      <c r="D17" s="81"/>
      <c r="E17" s="81"/>
      <c r="F17" s="82"/>
      <c r="G17" s="83" t="s">
        <v>204</v>
      </c>
      <c r="H17" s="84"/>
    </row>
    <row r="18" spans="1:8" ht="19.5" customHeight="1">
      <c r="A18" s="78"/>
      <c r="B18" s="2" t="s">
        <v>205</v>
      </c>
      <c r="C18" s="80" t="s">
        <v>206</v>
      </c>
      <c r="D18" s="81"/>
      <c r="E18" s="81"/>
      <c r="F18" s="82"/>
      <c r="G18" s="83" t="s">
        <v>198</v>
      </c>
      <c r="H18" s="84"/>
    </row>
    <row r="19" spans="1:8" ht="19.5" customHeight="1">
      <c r="A19" s="78" t="s">
        <v>207</v>
      </c>
      <c r="B19" s="79" t="s">
        <v>208</v>
      </c>
      <c r="C19" s="80" t="s">
        <v>209</v>
      </c>
      <c r="D19" s="81"/>
      <c r="E19" s="81"/>
      <c r="F19" s="82"/>
      <c r="G19" s="83" t="s">
        <v>210</v>
      </c>
      <c r="H19" s="84"/>
    </row>
    <row r="20" spans="1:8" ht="19.5" customHeight="1">
      <c r="A20" s="78"/>
      <c r="B20" s="79"/>
      <c r="C20" s="80" t="s">
        <v>211</v>
      </c>
      <c r="D20" s="81"/>
      <c r="E20" s="81"/>
      <c r="F20" s="82"/>
      <c r="G20" s="83" t="s">
        <v>210</v>
      </c>
      <c r="H20" s="84"/>
    </row>
    <row r="21" spans="1:8" ht="19.5" customHeight="1">
      <c r="A21" s="78"/>
      <c r="B21" s="79"/>
      <c r="C21" s="80" t="s">
        <v>212</v>
      </c>
      <c r="D21" s="81"/>
      <c r="E21" s="81"/>
      <c r="F21" s="82"/>
      <c r="G21" s="83" t="s">
        <v>198</v>
      </c>
      <c r="H21" s="84"/>
    </row>
    <row r="22" spans="1:8" ht="19.5" customHeight="1">
      <c r="A22" s="78"/>
      <c r="B22" s="79"/>
      <c r="C22" s="80" t="s">
        <v>213</v>
      </c>
      <c r="D22" s="81"/>
      <c r="E22" s="81"/>
      <c r="F22" s="82"/>
      <c r="G22" s="83" t="s">
        <v>214</v>
      </c>
      <c r="H22" s="84"/>
    </row>
    <row r="23" spans="1:8" ht="19.5" customHeight="1">
      <c r="A23" s="78" t="s">
        <v>215</v>
      </c>
      <c r="B23" s="79" t="s">
        <v>215</v>
      </c>
      <c r="C23" s="80" t="s">
        <v>216</v>
      </c>
      <c r="D23" s="81"/>
      <c r="E23" s="81"/>
      <c r="F23" s="82"/>
      <c r="G23" s="83" t="s">
        <v>217</v>
      </c>
      <c r="H23" s="84"/>
    </row>
    <row r="24" spans="1:8" ht="19.5" customHeight="1">
      <c r="A24" s="78"/>
      <c r="B24" s="79"/>
      <c r="C24" s="80" t="s">
        <v>218</v>
      </c>
      <c r="D24" s="81"/>
      <c r="E24" s="81"/>
      <c r="F24" s="82"/>
      <c r="G24" s="83" t="s">
        <v>217</v>
      </c>
      <c r="H24" s="8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54">
    <mergeCell ref="A1:H1"/>
    <mergeCell ref="A2:H2"/>
    <mergeCell ref="A3:B3"/>
    <mergeCell ref="C3:H3"/>
    <mergeCell ref="G5:H5"/>
    <mergeCell ref="G6:H6"/>
    <mergeCell ref="C7:D7"/>
    <mergeCell ref="E7:H7"/>
    <mergeCell ref="A4:B4"/>
    <mergeCell ref="C4:D4"/>
    <mergeCell ref="E4:F4"/>
    <mergeCell ref="G4:H4"/>
    <mergeCell ref="C12:F12"/>
    <mergeCell ref="G12:H12"/>
    <mergeCell ref="C8:D8"/>
    <mergeCell ref="E8:H8"/>
    <mergeCell ref="C9:D9"/>
    <mergeCell ref="E9:H9"/>
    <mergeCell ref="G15:H15"/>
    <mergeCell ref="C16:F16"/>
    <mergeCell ref="G16:H16"/>
    <mergeCell ref="C13:F13"/>
    <mergeCell ref="G13:H13"/>
    <mergeCell ref="C14:F14"/>
    <mergeCell ref="G14:H14"/>
    <mergeCell ref="G22:H22"/>
    <mergeCell ref="C19:F19"/>
    <mergeCell ref="G19:H19"/>
    <mergeCell ref="C20:F20"/>
    <mergeCell ref="G20:H20"/>
    <mergeCell ref="C17:F17"/>
    <mergeCell ref="G17:H17"/>
    <mergeCell ref="C18:F18"/>
    <mergeCell ref="G18:H18"/>
    <mergeCell ref="A23:A24"/>
    <mergeCell ref="B13:B17"/>
    <mergeCell ref="B19:B22"/>
    <mergeCell ref="B23:B24"/>
    <mergeCell ref="C23:F23"/>
    <mergeCell ref="G23:H23"/>
    <mergeCell ref="C24:F24"/>
    <mergeCell ref="G24:H24"/>
    <mergeCell ref="C21:F21"/>
    <mergeCell ref="G21:H21"/>
    <mergeCell ref="A5:B6"/>
    <mergeCell ref="C5:D6"/>
    <mergeCell ref="E5:F6"/>
    <mergeCell ref="A7:B9"/>
    <mergeCell ref="A13:A18"/>
    <mergeCell ref="A19:A22"/>
    <mergeCell ref="C22:F22"/>
    <mergeCell ref="C15:F15"/>
    <mergeCell ref="A10:H10"/>
    <mergeCell ref="A11:H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zoomScale="85" zoomScaleNormal="85" workbookViewId="0" topLeftCell="A1">
      <selection activeCell="E7" sqref="E7"/>
    </sheetView>
  </sheetViews>
  <sheetFormatPr defaultColWidth="8.8515625" defaultRowHeight="12.75" customHeight="1"/>
  <cols>
    <col min="1" max="1" width="30.57421875" style="5" customWidth="1"/>
    <col min="2" max="2" width="30.28125" style="5" customWidth="1"/>
    <col min="3" max="15" width="14.7109375" style="5" customWidth="1"/>
    <col min="16" max="16" width="9.140625" style="5" customWidth="1"/>
  </cols>
  <sheetData>
    <row r="1" ht="21" customHeight="1"/>
    <row r="2" spans="1:15" ht="29.2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2</v>
      </c>
    </row>
    <row r="4" spans="1:15" ht="17.25" customHeight="1">
      <c r="A4" s="66" t="s">
        <v>27</v>
      </c>
      <c r="B4" s="66" t="s">
        <v>28</v>
      </c>
      <c r="C4" s="67" t="s">
        <v>29</v>
      </c>
      <c r="D4" s="64" t="s">
        <v>30</v>
      </c>
      <c r="E4" s="66" t="s">
        <v>31</v>
      </c>
      <c r="F4" s="66"/>
      <c r="G4" s="66"/>
      <c r="H4" s="66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64" t="s">
        <v>38</v>
      </c>
    </row>
    <row r="5" spans="1:15" ht="58.5" customHeight="1">
      <c r="A5" s="66"/>
      <c r="B5" s="66"/>
      <c r="C5" s="68"/>
      <c r="D5" s="64"/>
      <c r="E5" s="24" t="s">
        <v>39</v>
      </c>
      <c r="F5" s="24" t="s">
        <v>40</v>
      </c>
      <c r="G5" s="24" t="s">
        <v>41</v>
      </c>
      <c r="H5" s="24" t="s">
        <v>42</v>
      </c>
      <c r="I5" s="63"/>
      <c r="J5" s="63"/>
      <c r="K5" s="63"/>
      <c r="L5" s="63"/>
      <c r="M5" s="63"/>
      <c r="N5" s="63"/>
      <c r="O5" s="6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8"/>
      <c r="B7" s="49" t="s">
        <v>29</v>
      </c>
      <c r="C7" s="29">
        <v>396.486</v>
      </c>
      <c r="D7" s="29"/>
      <c r="E7" s="29">
        <v>325.81</v>
      </c>
      <c r="F7" s="29">
        <v>325.81</v>
      </c>
      <c r="G7" s="20"/>
      <c r="H7" s="20"/>
      <c r="I7" s="29">
        <v>28.236</v>
      </c>
      <c r="J7" s="29"/>
      <c r="K7" s="29"/>
      <c r="L7" s="29"/>
      <c r="M7" s="29">
        <v>42.44</v>
      </c>
      <c r="N7" s="29"/>
      <c r="O7" s="29"/>
    </row>
    <row r="8" spans="1:15" ht="27" customHeight="1">
      <c r="A8" s="8" t="s">
        <v>44</v>
      </c>
      <c r="B8" s="49" t="s">
        <v>45</v>
      </c>
      <c r="C8" s="29">
        <v>316.076</v>
      </c>
      <c r="D8" s="29"/>
      <c r="E8" s="29">
        <v>245.4</v>
      </c>
      <c r="F8" s="29">
        <v>245.4</v>
      </c>
      <c r="G8" s="20"/>
      <c r="H8" s="20"/>
      <c r="I8" s="29">
        <v>28.236</v>
      </c>
      <c r="J8" s="29"/>
      <c r="K8" s="29"/>
      <c r="L8" s="29"/>
      <c r="M8" s="29">
        <v>42.44</v>
      </c>
      <c r="N8" s="29"/>
      <c r="O8" s="29"/>
    </row>
    <row r="9" spans="1:15" ht="27" customHeight="1">
      <c r="A9" s="8" t="s">
        <v>46</v>
      </c>
      <c r="B9" s="49" t="s">
        <v>47</v>
      </c>
      <c r="C9" s="29">
        <v>316.076</v>
      </c>
      <c r="D9" s="29"/>
      <c r="E9" s="29">
        <v>245.4</v>
      </c>
      <c r="F9" s="29">
        <v>245.4</v>
      </c>
      <c r="G9" s="20"/>
      <c r="H9" s="20"/>
      <c r="I9" s="29">
        <v>28.236</v>
      </c>
      <c r="J9" s="29"/>
      <c r="K9" s="29"/>
      <c r="L9" s="29"/>
      <c r="M9" s="29">
        <v>42.44</v>
      </c>
      <c r="N9" s="29"/>
      <c r="O9" s="29"/>
    </row>
    <row r="10" spans="1:15" ht="27" customHeight="1">
      <c r="A10" s="8" t="s">
        <v>48</v>
      </c>
      <c r="B10" s="49" t="s">
        <v>49</v>
      </c>
      <c r="C10" s="29">
        <v>3.3</v>
      </c>
      <c r="D10" s="29"/>
      <c r="E10" s="29"/>
      <c r="F10" s="29"/>
      <c r="G10" s="20"/>
      <c r="H10" s="20"/>
      <c r="I10" s="29"/>
      <c r="J10" s="29"/>
      <c r="K10" s="29"/>
      <c r="L10" s="29"/>
      <c r="M10" s="29">
        <v>3.3</v>
      </c>
      <c r="N10" s="29"/>
      <c r="O10" s="29"/>
    </row>
    <row r="11" spans="1:15" ht="27" customHeight="1">
      <c r="A11" s="8" t="s">
        <v>50</v>
      </c>
      <c r="B11" s="49" t="s">
        <v>51</v>
      </c>
      <c r="C11" s="29">
        <v>162.504</v>
      </c>
      <c r="D11" s="29"/>
      <c r="E11" s="29">
        <v>117.61</v>
      </c>
      <c r="F11" s="29">
        <v>117.61</v>
      </c>
      <c r="G11" s="20"/>
      <c r="H11" s="20"/>
      <c r="I11" s="29">
        <v>17.064</v>
      </c>
      <c r="J11" s="29"/>
      <c r="K11" s="29"/>
      <c r="L11" s="29"/>
      <c r="M11" s="29">
        <v>27.83</v>
      </c>
      <c r="N11" s="29"/>
      <c r="O11" s="29"/>
    </row>
    <row r="12" spans="1:15" ht="27" customHeight="1">
      <c r="A12" s="8" t="s">
        <v>52</v>
      </c>
      <c r="B12" s="49" t="s">
        <v>53</v>
      </c>
      <c r="C12" s="29">
        <v>150.272</v>
      </c>
      <c r="D12" s="29"/>
      <c r="E12" s="29">
        <v>127.79</v>
      </c>
      <c r="F12" s="29">
        <v>127.79</v>
      </c>
      <c r="G12" s="20"/>
      <c r="H12" s="20"/>
      <c r="I12" s="29">
        <v>11.172</v>
      </c>
      <c r="J12" s="29"/>
      <c r="K12" s="29"/>
      <c r="L12" s="29"/>
      <c r="M12" s="29">
        <v>11.31</v>
      </c>
      <c r="N12" s="29"/>
      <c r="O12" s="29"/>
    </row>
    <row r="13" spans="1:15" ht="27" customHeight="1">
      <c r="A13" s="8" t="s">
        <v>54</v>
      </c>
      <c r="B13" s="49" t="s">
        <v>55</v>
      </c>
      <c r="C13" s="29">
        <v>33.94</v>
      </c>
      <c r="D13" s="29"/>
      <c r="E13" s="29">
        <v>33.94</v>
      </c>
      <c r="F13" s="29">
        <v>33.94</v>
      </c>
      <c r="G13" s="20"/>
      <c r="H13" s="20"/>
      <c r="I13" s="29"/>
      <c r="J13" s="29"/>
      <c r="K13" s="29"/>
      <c r="L13" s="29"/>
      <c r="M13" s="29"/>
      <c r="N13" s="29"/>
      <c r="O13" s="29"/>
    </row>
    <row r="14" spans="1:15" ht="27" customHeight="1">
      <c r="A14" s="8" t="s">
        <v>56</v>
      </c>
      <c r="B14" s="49" t="s">
        <v>57</v>
      </c>
      <c r="C14" s="29">
        <v>33.94</v>
      </c>
      <c r="D14" s="29"/>
      <c r="E14" s="29">
        <v>33.94</v>
      </c>
      <c r="F14" s="29">
        <v>33.94</v>
      </c>
      <c r="G14" s="20"/>
      <c r="H14" s="20"/>
      <c r="I14" s="29"/>
      <c r="J14" s="29"/>
      <c r="K14" s="29"/>
      <c r="L14" s="29"/>
      <c r="M14" s="29"/>
      <c r="N14" s="29"/>
      <c r="O14" s="29"/>
    </row>
    <row r="15" spans="1:15" ht="27" customHeight="1">
      <c r="A15" s="8" t="s">
        <v>58</v>
      </c>
      <c r="B15" s="49" t="s">
        <v>59</v>
      </c>
      <c r="C15" s="29">
        <v>0.48</v>
      </c>
      <c r="D15" s="29"/>
      <c r="E15" s="29">
        <v>0.48</v>
      </c>
      <c r="F15" s="29">
        <v>0.48</v>
      </c>
      <c r="G15" s="20"/>
      <c r="H15" s="20"/>
      <c r="I15" s="29"/>
      <c r="J15" s="29"/>
      <c r="K15" s="29"/>
      <c r="L15" s="29"/>
      <c r="M15" s="29"/>
      <c r="N15" s="29"/>
      <c r="O15" s="29"/>
    </row>
    <row r="16" spans="1:15" ht="27" customHeight="1">
      <c r="A16" s="8" t="s">
        <v>60</v>
      </c>
      <c r="B16" s="49" t="s">
        <v>61</v>
      </c>
      <c r="C16" s="29">
        <v>33.46</v>
      </c>
      <c r="D16" s="29"/>
      <c r="E16" s="29">
        <v>33.46</v>
      </c>
      <c r="F16" s="29">
        <v>33.46</v>
      </c>
      <c r="G16" s="20"/>
      <c r="H16" s="20"/>
      <c r="I16" s="29"/>
      <c r="J16" s="29"/>
      <c r="K16" s="29"/>
      <c r="L16" s="29"/>
      <c r="M16" s="29"/>
      <c r="N16" s="29"/>
      <c r="O16" s="29"/>
    </row>
    <row r="17" spans="1:15" ht="27" customHeight="1">
      <c r="A17" s="8" t="s">
        <v>62</v>
      </c>
      <c r="B17" s="49" t="s">
        <v>63</v>
      </c>
      <c r="C17" s="29">
        <v>21.37</v>
      </c>
      <c r="D17" s="29"/>
      <c r="E17" s="29">
        <v>21.37</v>
      </c>
      <c r="F17" s="29">
        <v>21.37</v>
      </c>
      <c r="G17" s="20"/>
      <c r="H17" s="20"/>
      <c r="I17" s="29"/>
      <c r="J17" s="29"/>
      <c r="K17" s="29"/>
      <c r="L17" s="29"/>
      <c r="M17" s="29"/>
      <c r="N17" s="29"/>
      <c r="O17" s="29"/>
    </row>
    <row r="18" spans="1:15" ht="27" customHeight="1">
      <c r="A18" s="8" t="s">
        <v>64</v>
      </c>
      <c r="B18" s="49" t="s">
        <v>65</v>
      </c>
      <c r="C18" s="29">
        <v>21.37</v>
      </c>
      <c r="D18" s="29"/>
      <c r="E18" s="29">
        <v>21.37</v>
      </c>
      <c r="F18" s="29">
        <v>21.37</v>
      </c>
      <c r="G18" s="20"/>
      <c r="H18" s="20"/>
      <c r="I18" s="29"/>
      <c r="J18" s="29"/>
      <c r="K18" s="29"/>
      <c r="L18" s="29"/>
      <c r="M18" s="29"/>
      <c r="N18" s="29"/>
      <c r="O18" s="29"/>
    </row>
    <row r="19" spans="1:15" ht="27" customHeight="1">
      <c r="A19" s="8" t="s">
        <v>66</v>
      </c>
      <c r="B19" s="49" t="s">
        <v>67</v>
      </c>
      <c r="C19" s="29">
        <v>21.37</v>
      </c>
      <c r="D19" s="29"/>
      <c r="E19" s="29">
        <v>21.37</v>
      </c>
      <c r="F19" s="29">
        <v>21.37</v>
      </c>
      <c r="G19" s="20"/>
      <c r="H19" s="20"/>
      <c r="I19" s="29"/>
      <c r="J19" s="29"/>
      <c r="K19" s="29"/>
      <c r="L19" s="29"/>
      <c r="M19" s="29"/>
      <c r="N19" s="29"/>
      <c r="O19" s="29"/>
    </row>
    <row r="20" spans="1:15" ht="27" customHeight="1">
      <c r="A20" s="8" t="s">
        <v>68</v>
      </c>
      <c r="B20" s="49" t="s">
        <v>69</v>
      </c>
      <c r="C20" s="29">
        <v>25.1</v>
      </c>
      <c r="D20" s="29"/>
      <c r="E20" s="29">
        <v>25.1</v>
      </c>
      <c r="F20" s="29">
        <v>25.1</v>
      </c>
      <c r="G20" s="20"/>
      <c r="H20" s="20"/>
      <c r="I20" s="29"/>
      <c r="J20" s="29"/>
      <c r="K20" s="29"/>
      <c r="L20" s="29"/>
      <c r="M20" s="29"/>
      <c r="N20" s="29"/>
      <c r="O20" s="29"/>
    </row>
    <row r="21" spans="1:15" ht="27" customHeight="1">
      <c r="A21" s="8" t="s">
        <v>46</v>
      </c>
      <c r="B21" s="49" t="s">
        <v>70</v>
      </c>
      <c r="C21" s="29">
        <v>25.1</v>
      </c>
      <c r="D21" s="29"/>
      <c r="E21" s="29">
        <v>25.1</v>
      </c>
      <c r="F21" s="29">
        <v>25.1</v>
      </c>
      <c r="G21" s="20"/>
      <c r="H21" s="20"/>
      <c r="I21" s="29"/>
      <c r="J21" s="29"/>
      <c r="K21" s="29"/>
      <c r="L21" s="29"/>
      <c r="M21" s="29"/>
      <c r="N21" s="29"/>
      <c r="O21" s="29"/>
    </row>
    <row r="22" spans="1:15" ht="27" customHeight="1">
      <c r="A22" s="8" t="s">
        <v>71</v>
      </c>
      <c r="B22" s="49" t="s">
        <v>72</v>
      </c>
      <c r="C22" s="29">
        <v>25.1</v>
      </c>
      <c r="D22" s="29"/>
      <c r="E22" s="29">
        <v>25.1</v>
      </c>
      <c r="F22" s="29">
        <v>25.1</v>
      </c>
      <c r="G22" s="20"/>
      <c r="H22" s="20"/>
      <c r="I22" s="29"/>
      <c r="J22" s="29"/>
      <c r="K22" s="29"/>
      <c r="L22" s="29"/>
      <c r="M22" s="29"/>
      <c r="N22" s="29"/>
      <c r="O22" s="29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C7" sqref="C7"/>
    </sheetView>
  </sheetViews>
  <sheetFormatPr defaultColWidth="8.8515625" defaultRowHeight="12.75" customHeight="1"/>
  <cols>
    <col min="1" max="1" width="21.8515625" style="5" customWidth="1"/>
    <col min="2" max="2" width="46.421875" style="5" customWidth="1"/>
    <col min="3" max="5" width="29.710937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69" t="s">
        <v>73</v>
      </c>
      <c r="B2" s="69"/>
      <c r="C2" s="69"/>
      <c r="D2" s="69"/>
      <c r="E2" s="69"/>
      <c r="F2" s="17"/>
      <c r="G2" s="17"/>
    </row>
    <row r="3" spans="1:7" ht="21" customHeight="1">
      <c r="A3" s="21" t="s">
        <v>74</v>
      </c>
      <c r="B3" s="19"/>
      <c r="C3" s="19"/>
      <c r="D3" s="19"/>
      <c r="E3" s="38" t="s">
        <v>2</v>
      </c>
      <c r="F3" s="15"/>
      <c r="G3" s="15"/>
    </row>
    <row r="4" spans="1:7" ht="21" customHeight="1">
      <c r="A4" s="66" t="s">
        <v>75</v>
      </c>
      <c r="B4" s="66"/>
      <c r="C4" s="63" t="s">
        <v>29</v>
      </c>
      <c r="D4" s="70" t="s">
        <v>76</v>
      </c>
      <c r="E4" s="66" t="s">
        <v>77</v>
      </c>
      <c r="F4" s="15"/>
      <c r="G4" s="15"/>
    </row>
    <row r="5" spans="1:7" ht="21" customHeight="1">
      <c r="A5" s="7" t="s">
        <v>78</v>
      </c>
      <c r="B5" s="7" t="s">
        <v>79</v>
      </c>
      <c r="C5" s="63"/>
      <c r="D5" s="70"/>
      <c r="E5" s="66"/>
      <c r="F5" s="15"/>
      <c r="G5" s="15"/>
    </row>
    <row r="6" spans="1:7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5"/>
      <c r="G6" s="15"/>
    </row>
    <row r="7" spans="1:7" ht="27" customHeight="1">
      <c r="A7" s="20"/>
      <c r="B7" s="20" t="s">
        <v>29</v>
      </c>
      <c r="C7" s="20">
        <v>396.486</v>
      </c>
      <c r="D7" s="20">
        <v>325.81</v>
      </c>
      <c r="E7" s="20">
        <v>70.676</v>
      </c>
      <c r="F7" s="15"/>
      <c r="G7" s="15"/>
    </row>
    <row r="8" spans="1:5" ht="27" customHeight="1">
      <c r="A8" s="20" t="s">
        <v>44</v>
      </c>
      <c r="B8" s="20" t="s">
        <v>45</v>
      </c>
      <c r="C8" s="20">
        <v>316.076</v>
      </c>
      <c r="D8" s="20">
        <v>245.4</v>
      </c>
      <c r="E8" s="20">
        <v>70.676</v>
      </c>
    </row>
    <row r="9" spans="1:5" ht="27" customHeight="1">
      <c r="A9" s="20" t="s">
        <v>46</v>
      </c>
      <c r="B9" s="20" t="s">
        <v>47</v>
      </c>
      <c r="C9" s="20">
        <v>316.076</v>
      </c>
      <c r="D9" s="20">
        <v>245.4</v>
      </c>
      <c r="E9" s="20">
        <v>70.676</v>
      </c>
    </row>
    <row r="10" spans="1:5" ht="27" customHeight="1">
      <c r="A10" s="20" t="s">
        <v>48</v>
      </c>
      <c r="B10" s="20" t="s">
        <v>49</v>
      </c>
      <c r="C10" s="20">
        <v>3.3</v>
      </c>
      <c r="D10" s="20"/>
      <c r="E10" s="20">
        <v>3.3</v>
      </c>
    </row>
    <row r="11" spans="1:5" ht="27" customHeight="1">
      <c r="A11" s="20" t="s">
        <v>50</v>
      </c>
      <c r="B11" s="20" t="s">
        <v>51</v>
      </c>
      <c r="C11" s="20">
        <v>162.504</v>
      </c>
      <c r="D11" s="20">
        <v>117.61</v>
      </c>
      <c r="E11" s="20">
        <v>44.894</v>
      </c>
    </row>
    <row r="12" spans="1:5" ht="27" customHeight="1">
      <c r="A12" s="20" t="s">
        <v>52</v>
      </c>
      <c r="B12" s="20" t="s">
        <v>53</v>
      </c>
      <c r="C12" s="20">
        <v>150.272</v>
      </c>
      <c r="D12" s="20">
        <v>127.79</v>
      </c>
      <c r="E12" s="20">
        <v>22.482</v>
      </c>
    </row>
    <row r="13" spans="1:5" ht="27" customHeight="1">
      <c r="A13" s="20" t="s">
        <v>54</v>
      </c>
      <c r="B13" s="20" t="s">
        <v>55</v>
      </c>
      <c r="C13" s="20">
        <v>33.94</v>
      </c>
      <c r="D13" s="20">
        <v>33.94</v>
      </c>
      <c r="E13" s="20"/>
    </row>
    <row r="14" spans="1:5" ht="27" customHeight="1">
      <c r="A14" s="20" t="s">
        <v>56</v>
      </c>
      <c r="B14" s="20" t="s">
        <v>57</v>
      </c>
      <c r="C14" s="20">
        <v>33.94</v>
      </c>
      <c r="D14" s="20">
        <v>33.94</v>
      </c>
      <c r="E14" s="20"/>
    </row>
    <row r="15" spans="1:5" ht="27" customHeight="1">
      <c r="A15" s="20" t="s">
        <v>58</v>
      </c>
      <c r="B15" s="20" t="s">
        <v>59</v>
      </c>
      <c r="C15" s="20">
        <v>0.48</v>
      </c>
      <c r="D15" s="20">
        <v>0.48</v>
      </c>
      <c r="E15" s="20"/>
    </row>
    <row r="16" spans="1:5" ht="27" customHeight="1">
      <c r="A16" s="20" t="s">
        <v>60</v>
      </c>
      <c r="B16" s="20" t="s">
        <v>61</v>
      </c>
      <c r="C16" s="20">
        <v>33.46</v>
      </c>
      <c r="D16" s="20">
        <v>33.46</v>
      </c>
      <c r="E16" s="20"/>
    </row>
    <row r="17" spans="1:5" ht="27" customHeight="1">
      <c r="A17" s="20" t="s">
        <v>62</v>
      </c>
      <c r="B17" s="20" t="s">
        <v>63</v>
      </c>
      <c r="C17" s="20">
        <v>21.37</v>
      </c>
      <c r="D17" s="20">
        <v>21.37</v>
      </c>
      <c r="E17" s="20"/>
    </row>
    <row r="18" spans="1:5" ht="27" customHeight="1">
      <c r="A18" s="20" t="s">
        <v>64</v>
      </c>
      <c r="B18" s="20" t="s">
        <v>65</v>
      </c>
      <c r="C18" s="20">
        <v>21.37</v>
      </c>
      <c r="D18" s="20">
        <v>21.37</v>
      </c>
      <c r="E18" s="20"/>
    </row>
    <row r="19" spans="1:5" ht="27" customHeight="1">
      <c r="A19" s="20" t="s">
        <v>66</v>
      </c>
      <c r="B19" s="20" t="s">
        <v>67</v>
      </c>
      <c r="C19" s="20">
        <v>21.37</v>
      </c>
      <c r="D19" s="20">
        <v>21.37</v>
      </c>
      <c r="E19" s="20"/>
    </row>
    <row r="20" spans="1:5" ht="27" customHeight="1">
      <c r="A20" s="20" t="s">
        <v>68</v>
      </c>
      <c r="B20" s="20" t="s">
        <v>69</v>
      </c>
      <c r="C20" s="20">
        <v>25.1</v>
      </c>
      <c r="D20" s="20">
        <v>25.1</v>
      </c>
      <c r="E20" s="20"/>
    </row>
    <row r="21" spans="1:5" ht="27" customHeight="1">
      <c r="A21" s="20" t="s">
        <v>46</v>
      </c>
      <c r="B21" s="20" t="s">
        <v>70</v>
      </c>
      <c r="C21" s="20">
        <v>25.1</v>
      </c>
      <c r="D21" s="20">
        <v>25.1</v>
      </c>
      <c r="E21" s="20"/>
    </row>
    <row r="22" spans="1:5" ht="27" customHeight="1">
      <c r="A22" s="20" t="s">
        <v>71</v>
      </c>
      <c r="B22" s="20" t="s">
        <v>72</v>
      </c>
      <c r="C22" s="20">
        <v>25.1</v>
      </c>
      <c r="D22" s="20">
        <v>25.1</v>
      </c>
      <c r="E22" s="20"/>
    </row>
    <row r="23" spans="1:5" ht="21" customHeight="1">
      <c r="A23" s="6"/>
      <c r="B23" s="6"/>
      <c r="C23" s="6"/>
      <c r="D23" s="6"/>
      <c r="E23" s="6"/>
    </row>
    <row r="24" ht="21" customHeight="1"/>
    <row r="25" ht="21" customHeight="1">
      <c r="C25" s="47"/>
    </row>
    <row r="26" ht="21" customHeight="1">
      <c r="E26" s="47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1"/>
  <sheetViews>
    <sheetView showGridLines="0" workbookViewId="0" topLeftCell="A1">
      <selection activeCell="A19" sqref="A19"/>
    </sheetView>
  </sheetViews>
  <sheetFormatPr defaultColWidth="8.8515625" defaultRowHeight="12.75" customHeight="1"/>
  <cols>
    <col min="1" max="1" width="32.57421875" style="5" customWidth="1"/>
    <col min="2" max="2" width="22.8515625" style="5" customWidth="1"/>
    <col min="3" max="3" width="36.00390625" style="5" customWidth="1"/>
    <col min="4" max="4" width="23.00390625" style="5" customWidth="1"/>
    <col min="5" max="5" width="21.57421875" style="5" customWidth="1"/>
    <col min="6" max="7" width="23.57421875" style="5" customWidth="1"/>
    <col min="8" max="34" width="9.140625" style="5" customWidth="1"/>
  </cols>
  <sheetData>
    <row r="1" spans="1:7" ht="19.5" customHeight="1">
      <c r="A1" s="15"/>
      <c r="B1" s="35"/>
      <c r="C1" s="15"/>
      <c r="D1" s="15"/>
      <c r="E1" s="15"/>
      <c r="F1" s="36"/>
      <c r="G1" s="19"/>
    </row>
    <row r="2" spans="1:7" ht="29.25" customHeight="1">
      <c r="A2" s="71" t="s">
        <v>80</v>
      </c>
      <c r="B2" s="72"/>
      <c r="C2" s="71"/>
      <c r="D2" s="71"/>
      <c r="E2" s="71"/>
      <c r="F2" s="71"/>
      <c r="G2" s="19"/>
    </row>
    <row r="3" spans="1:7" ht="17.25" customHeight="1">
      <c r="A3" s="21" t="s">
        <v>26</v>
      </c>
      <c r="B3" s="37"/>
      <c r="C3" s="19"/>
      <c r="D3" s="19"/>
      <c r="E3" s="19"/>
      <c r="F3" s="16"/>
      <c r="G3" s="38" t="s">
        <v>2</v>
      </c>
    </row>
    <row r="4" spans="1:7" ht="17.25" customHeight="1">
      <c r="A4" s="66" t="s">
        <v>3</v>
      </c>
      <c r="B4" s="66"/>
      <c r="C4" s="66" t="s">
        <v>81</v>
      </c>
      <c r="D4" s="66"/>
      <c r="E4" s="66"/>
      <c r="F4" s="66"/>
      <c r="G4" s="66"/>
    </row>
    <row r="5" spans="1:7" ht="17.25" customHeight="1">
      <c r="A5" s="7" t="s">
        <v>5</v>
      </c>
      <c r="B5" s="39" t="s">
        <v>6</v>
      </c>
      <c r="C5" s="31" t="s">
        <v>7</v>
      </c>
      <c r="D5" s="31" t="s">
        <v>29</v>
      </c>
      <c r="E5" s="31" t="s">
        <v>82</v>
      </c>
      <c r="F5" s="31" t="s">
        <v>83</v>
      </c>
      <c r="G5" s="14" t="s">
        <v>84</v>
      </c>
    </row>
    <row r="6" spans="1:7" ht="17.25" customHeight="1">
      <c r="A6" s="40" t="s">
        <v>8</v>
      </c>
      <c r="B6" s="20">
        <v>325.81</v>
      </c>
      <c r="C6" s="20" t="s">
        <v>85</v>
      </c>
      <c r="D6" s="12">
        <f>IF(ISBLANK('财拨总表（引用）'!B6)," ",'财拨总表（引用）'!B6)</f>
        <v>325.81</v>
      </c>
      <c r="E6" s="12">
        <f>IF(ISBLANK('财拨总表（引用）'!C6)," ",'财拨总表（引用）'!C6)</f>
        <v>325.81</v>
      </c>
      <c r="F6" s="12" t="str">
        <f>IF(ISBLANK('财拨总表（引用）'!D6)," ",'财拨总表（引用）'!D6)</f>
        <v> </v>
      </c>
      <c r="G6" s="41" t="str">
        <f>IF(ISBLANK('财拨总表（引用）'!E6)," ",'财拨总表（引用）'!E6)</f>
        <v> </v>
      </c>
    </row>
    <row r="7" spans="1:7" ht="17.25" customHeight="1">
      <c r="A7" s="40" t="s">
        <v>86</v>
      </c>
      <c r="B7" s="20">
        <v>325.81</v>
      </c>
      <c r="C7" s="42" t="str">
        <f>IF(ISBLANK('财拨总表（引用）'!A7)," ",'财拨总表（引用）'!A7)</f>
        <v>教育支出</v>
      </c>
      <c r="D7" s="43">
        <f>IF(ISBLANK('财拨总表（引用）'!B7)," ",'财拨总表（引用）'!B7)</f>
        <v>245.4</v>
      </c>
      <c r="E7" s="12">
        <f>IF(ISBLANK('财拨总表（引用）'!C7)," ",'财拨总表（引用）'!C7)</f>
        <v>245.4</v>
      </c>
      <c r="F7" s="12" t="str">
        <f>IF(ISBLANK('财拨总表（引用）'!D7)," ",'财拨总表（引用）'!D7)</f>
        <v> </v>
      </c>
      <c r="G7" s="41"/>
    </row>
    <row r="8" spans="1:7" ht="17.25" customHeight="1">
      <c r="A8" s="40" t="s">
        <v>87</v>
      </c>
      <c r="B8" s="20"/>
      <c r="C8" s="42" t="str">
        <f>IF(ISBLANK('财拨总表（引用）'!A8)," ",'财拨总表（引用）'!A8)</f>
        <v>社会保障和就业支出</v>
      </c>
      <c r="D8" s="12">
        <f>IF(ISBLANK('财拨总表（引用）'!B8)," ",'财拨总表（引用）'!B8)</f>
        <v>33.94</v>
      </c>
      <c r="E8" s="12">
        <f>IF(ISBLANK('财拨总表（引用）'!C8)," ",'财拨总表（引用）'!C8)</f>
        <v>33.94</v>
      </c>
      <c r="F8" s="12" t="str">
        <f>IF(ISBLANK('财拨总表（引用）'!D8)," ",'财拨总表（引用）'!D8)</f>
        <v> </v>
      </c>
      <c r="G8" s="41"/>
    </row>
    <row r="9" spans="1:7" ht="17.25" customHeight="1">
      <c r="A9" s="40" t="s">
        <v>88</v>
      </c>
      <c r="B9" s="29"/>
      <c r="C9" s="42" t="str">
        <f>IF(ISBLANK('财拨总表（引用）'!A9)," ",'财拨总表（引用）'!A9)</f>
        <v>卫生健康支出</v>
      </c>
      <c r="D9" s="12">
        <f>IF(ISBLANK('财拨总表（引用）'!B9)," ",'财拨总表（引用）'!B9)</f>
        <v>21.37</v>
      </c>
      <c r="E9" s="12">
        <f>IF(ISBLANK('财拨总表（引用）'!C9)," ",'财拨总表（引用）'!C9)</f>
        <v>21.37</v>
      </c>
      <c r="F9" s="12" t="str">
        <f>IF(ISBLANK('财拨总表（引用）'!D9)," ",'财拨总表（引用）'!D9)</f>
        <v> </v>
      </c>
      <c r="G9" s="41"/>
    </row>
    <row r="10" spans="1:7" ht="17.25" customHeight="1">
      <c r="A10" s="40"/>
      <c r="B10" s="44"/>
      <c r="C10" s="42" t="str">
        <f>IF(ISBLANK('财拨总表（引用）'!A10)," ",'财拨总表（引用）'!A10)</f>
        <v>住房保障支出</v>
      </c>
      <c r="D10" s="12">
        <f>IF(ISBLANK('财拨总表（引用）'!B10)," ",'财拨总表（引用）'!B10)</f>
        <v>25.1</v>
      </c>
      <c r="E10" s="12">
        <f>IF(ISBLANK('财拨总表（引用）'!C10)," ",'财拨总表（引用）'!C10)</f>
        <v>25.1</v>
      </c>
      <c r="F10" s="12" t="str">
        <f>IF(ISBLANK('财拨总表（引用）'!D10)," ",'财拨总表（引用）'!D10)</f>
        <v> </v>
      </c>
      <c r="G10" s="41"/>
    </row>
    <row r="11" spans="1:7" ht="17.25" customHeight="1">
      <c r="A11" s="40"/>
      <c r="B11" s="44"/>
      <c r="C11" s="42" t="str">
        <f>IF(ISBLANK('财拨总表（引用）'!A11)," ",'财拨总表（引用）'!A11)</f>
        <v> </v>
      </c>
      <c r="D11" s="12" t="str">
        <f>IF(ISBLANK('财拨总表（引用）'!B11)," ",'财拨总表（引用）'!B11)</f>
        <v> </v>
      </c>
      <c r="E11" s="12" t="str">
        <f>IF(ISBLANK('财拨总表（引用）'!C11)," ",'财拨总表（引用）'!C11)</f>
        <v> </v>
      </c>
      <c r="F11" s="12" t="str">
        <f>IF(ISBLANK('财拨总表（引用）'!D11)," ",'财拨总表（引用）'!D11)</f>
        <v> </v>
      </c>
      <c r="G11" s="41"/>
    </row>
    <row r="12" spans="1:7" ht="17.25" customHeight="1">
      <c r="A12" s="40"/>
      <c r="B12" s="44"/>
      <c r="C12" s="42" t="str">
        <f>IF(ISBLANK('财拨总表（引用）'!A12)," ",'财拨总表（引用）'!A12)</f>
        <v> </v>
      </c>
      <c r="D12" s="12" t="str">
        <f>IF(ISBLANK('财拨总表（引用）'!B12)," ",'财拨总表（引用）'!B12)</f>
        <v> </v>
      </c>
      <c r="E12" s="12" t="str">
        <f>IF(ISBLANK('财拨总表（引用）'!C12)," ",'财拨总表（引用）'!C12)</f>
        <v> </v>
      </c>
      <c r="F12" s="12" t="str">
        <f>IF(ISBLANK('财拨总表（引用）'!D12)," ",'财拨总表（引用）'!D12)</f>
        <v> </v>
      </c>
      <c r="G12" s="41"/>
    </row>
    <row r="13" spans="1:7" ht="19.5" customHeight="1">
      <c r="A13" s="40"/>
      <c r="B13" s="44"/>
      <c r="C13" s="42" t="str">
        <f>IF(ISBLANK('财拨总表（引用）'!A43)," ",'财拨总表（引用）'!A43)</f>
        <v> </v>
      </c>
      <c r="D13" s="12" t="str">
        <f>IF(ISBLANK('财拨总表（引用）'!B43)," ",'财拨总表（引用）'!B43)</f>
        <v> </v>
      </c>
      <c r="E13" s="12" t="str">
        <f>IF(ISBLANK('财拨总表（引用）'!C43)," ",'财拨总表（引用）'!C43)</f>
        <v> </v>
      </c>
      <c r="F13" s="12" t="str">
        <f>IF(ISBLANK('财拨总表（引用）'!D43)," ",'财拨总表（引用）'!D43)</f>
        <v> </v>
      </c>
      <c r="G13" s="41"/>
    </row>
    <row r="14" spans="1:7" ht="19.5" customHeight="1">
      <c r="A14" s="40"/>
      <c r="B14" s="44"/>
      <c r="C14" s="42" t="str">
        <f>IF(ISBLANK('财拨总表（引用）'!A44)," ",'财拨总表（引用）'!A44)</f>
        <v> </v>
      </c>
      <c r="D14" s="12" t="str">
        <f>IF(ISBLANK('财拨总表（引用）'!B44)," ",'财拨总表（引用）'!B44)</f>
        <v> </v>
      </c>
      <c r="E14" s="12" t="str">
        <f>IF(ISBLANK('财拨总表（引用）'!C44)," ",'财拨总表（引用）'!C44)</f>
        <v> </v>
      </c>
      <c r="F14" s="12" t="str">
        <f>IF(ISBLANK('财拨总表（引用）'!D44)," ",'财拨总表（引用）'!D44)</f>
        <v> </v>
      </c>
      <c r="G14" s="41"/>
    </row>
    <row r="15" spans="1:7" ht="19.5" customHeight="1">
      <c r="A15" s="40"/>
      <c r="B15" s="44"/>
      <c r="C15" s="42" t="str">
        <f>IF(ISBLANK('财拨总表（引用）'!A45)," ",'财拨总表（引用）'!A45)</f>
        <v> </v>
      </c>
      <c r="D15" s="12" t="str">
        <f>IF(ISBLANK('财拨总表（引用）'!B45)," ",'财拨总表（引用）'!B45)</f>
        <v> </v>
      </c>
      <c r="E15" s="12" t="str">
        <f>IF(ISBLANK('财拨总表（引用）'!C45)," ",'财拨总表（引用）'!C45)</f>
        <v> </v>
      </c>
      <c r="F15" s="12" t="str">
        <f>IF(ISBLANK('财拨总表（引用）'!D45)," ",'财拨总表（引用）'!D45)</f>
        <v> </v>
      </c>
      <c r="G15" s="41"/>
    </row>
    <row r="16" spans="1:7" ht="19.5" customHeight="1">
      <c r="A16" s="40"/>
      <c r="B16" s="44"/>
      <c r="C16" s="42" t="str">
        <f>IF(ISBLANK('财拨总表（引用）'!A46)," ",'财拨总表（引用）'!A46)</f>
        <v> </v>
      </c>
      <c r="D16" s="12" t="str">
        <f>IF(ISBLANK('财拨总表（引用）'!B46)," ",'财拨总表（引用）'!B46)</f>
        <v> </v>
      </c>
      <c r="E16" s="12" t="str">
        <f>IF(ISBLANK('财拨总表（引用）'!C46)," ",'财拨总表（引用）'!C46)</f>
        <v> </v>
      </c>
      <c r="F16" s="12" t="str">
        <f>IF(ISBLANK('财拨总表（引用）'!D46)," ",'财拨总表（引用）'!D46)</f>
        <v> </v>
      </c>
      <c r="G16" s="41"/>
    </row>
    <row r="17" spans="1:7" ht="17.25" customHeight="1">
      <c r="A17" s="40" t="s">
        <v>89</v>
      </c>
      <c r="B17" s="44"/>
      <c r="C17" s="20" t="s">
        <v>90</v>
      </c>
      <c r="D17" s="12" t="str">
        <f>IF(ISBLANK('财拨总表（引用）'!B47)," ",'财拨总表（引用）'!B47)</f>
        <v> </v>
      </c>
      <c r="E17" s="12" t="str">
        <f>IF(ISBLANK('财拨总表（引用）'!C47)," ",'财拨总表（引用）'!C47)</f>
        <v> </v>
      </c>
      <c r="F17" s="12" t="str">
        <f>IF(ISBLANK('财拨总表（引用）'!D47)," ",'财拨总表（引用）'!D47)</f>
        <v> </v>
      </c>
      <c r="G17" s="41"/>
    </row>
    <row r="18" spans="1:7" ht="17.25" customHeight="1">
      <c r="A18" s="14" t="s">
        <v>91</v>
      </c>
      <c r="B18" s="6"/>
      <c r="C18" s="20"/>
      <c r="D18" s="12" t="str">
        <f>IF(ISBLANK('财拨总表（引用）'!B48)," ",'财拨总表（引用）'!B48)</f>
        <v> </v>
      </c>
      <c r="E18" s="12" t="str">
        <f>IF(ISBLANK('财拨总表（引用）'!C48)," ",'财拨总表（引用）'!C48)</f>
        <v> </v>
      </c>
      <c r="F18" s="12" t="str">
        <f>IF(ISBLANK('财拨总表（引用）'!D48)," ",'财拨总表（引用）'!D48)</f>
        <v> </v>
      </c>
      <c r="G18" s="41"/>
    </row>
    <row r="19" spans="1:7" ht="17.25" customHeight="1">
      <c r="A19" s="40" t="s">
        <v>92</v>
      </c>
      <c r="B19" s="45"/>
      <c r="C19" s="20"/>
      <c r="D19" s="12" t="str">
        <f>IF(ISBLANK('财拨总表（引用）'!B49)," ",'财拨总表（引用）'!B49)</f>
        <v> </v>
      </c>
      <c r="E19" s="12" t="str">
        <f>IF(ISBLANK('财拨总表（引用）'!C49)," ",'财拨总表（引用）'!C49)</f>
        <v> </v>
      </c>
      <c r="F19" s="12" t="str">
        <f>IF(ISBLANK('财拨总表（引用）'!D49)," ",'财拨总表（引用）'!D49)</f>
        <v> </v>
      </c>
      <c r="G19" s="41"/>
    </row>
    <row r="20" spans="1:7" ht="17.25" customHeight="1">
      <c r="A20" s="40"/>
      <c r="B20" s="44"/>
      <c r="C20" s="20"/>
      <c r="D20" s="12" t="str">
        <f>IF(ISBLANK('财拨总表（引用）'!B50)," ",'财拨总表（引用）'!B50)</f>
        <v> </v>
      </c>
      <c r="E20" s="12" t="str">
        <f>IF(ISBLANK('财拨总表（引用）'!C50)," ",'财拨总表（引用）'!C50)</f>
        <v> </v>
      </c>
      <c r="F20" s="12" t="str">
        <f>IF(ISBLANK('财拨总表（引用）'!D50)," ",'财拨总表（引用）'!D50)</f>
        <v> </v>
      </c>
      <c r="G20" s="41"/>
    </row>
    <row r="21" spans="1:7" ht="17.25" customHeight="1">
      <c r="A21" s="40"/>
      <c r="B21" s="44"/>
      <c r="C21" s="20"/>
      <c r="D21" s="12" t="str">
        <f>IF(ISBLANK('财拨总表（引用）'!B51)," ",'财拨总表（引用）'!B51)</f>
        <v> </v>
      </c>
      <c r="E21" s="12" t="str">
        <f>IF(ISBLANK('财拨总表（引用）'!C51)," ",'财拨总表（引用）'!C51)</f>
        <v> </v>
      </c>
      <c r="F21" s="12" t="str">
        <f>IF(ISBLANK('财拨总表（引用）'!D51)," ",'财拨总表（引用）'!D51)</f>
        <v> </v>
      </c>
      <c r="G21" s="41"/>
    </row>
    <row r="22" spans="1:7" ht="17.25" customHeight="1">
      <c r="A22" s="46" t="s">
        <v>23</v>
      </c>
      <c r="B22" s="20">
        <v>325.81</v>
      </c>
      <c r="C22" s="46" t="s">
        <v>24</v>
      </c>
      <c r="D22" s="12">
        <f>IF(ISBLANK('财拨总表（引用）'!B6)," ",'财拨总表（引用）'!B6)</f>
        <v>325.81</v>
      </c>
      <c r="E22" s="12">
        <f>IF(ISBLANK('财拨总表（引用）'!C6)," ",'财拨总表（引用）'!C6)</f>
        <v>325.81</v>
      </c>
      <c r="F22" s="12" t="str">
        <f>IF(ISBLANK('财拨总表（引用）'!D6)," ",'财拨总表（引用）'!D6)</f>
        <v> </v>
      </c>
      <c r="G22" s="41" t="str">
        <f>IF(ISBLANK('财拨总表（引用）'!E6)," ",'财拨总表（引用）'!E6)</f>
        <v> </v>
      </c>
    </row>
    <row r="23" spans="2:7" ht="15.75">
      <c r="B23" s="47"/>
      <c r="G23" s="23"/>
    </row>
    <row r="24" spans="2:7" ht="15.75">
      <c r="B24" s="47"/>
      <c r="G24" s="23"/>
    </row>
    <row r="25" spans="2:7" ht="15.75">
      <c r="B25" s="47"/>
      <c r="G25" s="23"/>
    </row>
    <row r="26" spans="2:7" ht="15.75">
      <c r="B26" s="47"/>
      <c r="G26" s="23"/>
    </row>
    <row r="27" spans="2:7" ht="15.75">
      <c r="B27" s="47"/>
      <c r="G27" s="23"/>
    </row>
    <row r="28" spans="2:7" ht="15.75">
      <c r="B28" s="47"/>
      <c r="G28" s="23"/>
    </row>
    <row r="29" spans="2:7" ht="15.75">
      <c r="B29" s="47"/>
      <c r="G29" s="23"/>
    </row>
    <row r="30" spans="2:7" ht="15.75">
      <c r="B30" s="47"/>
      <c r="G30" s="23"/>
    </row>
    <row r="31" spans="2:7" ht="15.75">
      <c r="B31" s="47"/>
      <c r="G31" s="23"/>
    </row>
    <row r="32" spans="2:7" ht="15.75">
      <c r="B32" s="47"/>
      <c r="G32" s="23"/>
    </row>
    <row r="33" spans="2:7" ht="15.75">
      <c r="B33" s="47"/>
      <c r="G33" s="23"/>
    </row>
    <row r="34" spans="2:7" ht="15.75">
      <c r="B34" s="47"/>
      <c r="G34" s="23"/>
    </row>
    <row r="35" spans="2:7" ht="15.75">
      <c r="B35" s="47"/>
      <c r="G35" s="23"/>
    </row>
    <row r="36" spans="2:7" ht="15.75">
      <c r="B36" s="47"/>
      <c r="G36" s="23"/>
    </row>
    <row r="37" spans="2:7" ht="15.75">
      <c r="B37" s="47"/>
      <c r="G37" s="23"/>
    </row>
    <row r="38" spans="2:7" ht="15.75">
      <c r="B38" s="47"/>
      <c r="G38" s="23"/>
    </row>
    <row r="39" spans="2:7" ht="15.75">
      <c r="B39" s="47"/>
      <c r="G39" s="23"/>
    </row>
    <row r="40" spans="2:7" ht="15.75">
      <c r="B40" s="47"/>
      <c r="G40" s="23"/>
    </row>
    <row r="41" spans="2:7" ht="15.75">
      <c r="B41" s="47"/>
      <c r="G41" s="23"/>
    </row>
    <row r="42" spans="2:7" ht="15.75">
      <c r="B42" s="47"/>
      <c r="G42" s="23"/>
    </row>
    <row r="43" spans="2:7" ht="15.75">
      <c r="B43" s="47"/>
      <c r="G43" s="23"/>
    </row>
    <row r="44" spans="2:7" ht="15.75">
      <c r="B44" s="47"/>
      <c r="G44" s="23"/>
    </row>
    <row r="45" spans="2:7" ht="15.75">
      <c r="B45" s="47"/>
      <c r="G45" s="23"/>
    </row>
    <row r="46" spans="2:7" ht="15.75">
      <c r="B46" s="47"/>
      <c r="G46" s="23"/>
    </row>
    <row r="47" spans="2:7" ht="15.75">
      <c r="B47" s="47"/>
      <c r="G47" s="23"/>
    </row>
    <row r="48" spans="2:32" ht="15.75">
      <c r="B48" s="47"/>
      <c r="G48" s="23"/>
      <c r="AF48" s="13"/>
    </row>
    <row r="49" spans="2:30" ht="15.75">
      <c r="B49" s="47"/>
      <c r="G49" s="23"/>
      <c r="AD49" s="13"/>
    </row>
    <row r="50" spans="2:32" ht="15.75">
      <c r="B50" s="47"/>
      <c r="G50" s="23"/>
      <c r="AE50" s="13"/>
      <c r="AF50" s="13"/>
    </row>
    <row r="51" spans="2:33" ht="15.75">
      <c r="B51" s="47"/>
      <c r="G51" s="23"/>
      <c r="AF51" s="13"/>
      <c r="AG51" s="13"/>
    </row>
    <row r="52" spans="2:33" ht="15.75">
      <c r="B52" s="47"/>
      <c r="G52" s="23"/>
      <c r="AG52" s="48"/>
    </row>
    <row r="53" spans="2:7" ht="15.75">
      <c r="B53" s="47"/>
      <c r="G53" s="23"/>
    </row>
    <row r="54" spans="2:7" ht="15.75">
      <c r="B54" s="47"/>
      <c r="G54" s="23"/>
    </row>
    <row r="55" spans="2:7" ht="15.75">
      <c r="B55" s="47"/>
      <c r="G55" s="23"/>
    </row>
    <row r="56" spans="2:7" ht="15.75">
      <c r="B56" s="47"/>
      <c r="G56" s="23"/>
    </row>
    <row r="57" spans="2:7" ht="15.75">
      <c r="B57" s="47"/>
      <c r="G57" s="23"/>
    </row>
    <row r="58" spans="2:7" ht="15.75">
      <c r="B58" s="47"/>
      <c r="G58" s="23"/>
    </row>
    <row r="59" spans="2:7" ht="15.75">
      <c r="B59" s="47"/>
      <c r="G59" s="23"/>
    </row>
    <row r="60" spans="2:7" ht="15.75">
      <c r="B60" s="47"/>
      <c r="G60" s="23"/>
    </row>
    <row r="61" spans="2:7" ht="15.75">
      <c r="B61" s="47"/>
      <c r="G61" s="23"/>
    </row>
    <row r="62" spans="2:7" ht="15.75">
      <c r="B62" s="47"/>
      <c r="G62" s="23"/>
    </row>
    <row r="63" spans="2:7" ht="15.75">
      <c r="B63" s="47"/>
      <c r="G63" s="23"/>
    </row>
    <row r="64" spans="2:7" ht="15.75">
      <c r="B64" s="47"/>
      <c r="G64" s="23"/>
    </row>
    <row r="65" spans="2:7" ht="15.75">
      <c r="B65" s="47"/>
      <c r="G65" s="23"/>
    </row>
    <row r="66" spans="2:7" ht="15.75">
      <c r="B66" s="47"/>
      <c r="G66" s="23"/>
    </row>
    <row r="67" spans="2:7" ht="15.75">
      <c r="B67" s="47"/>
      <c r="G67" s="23"/>
    </row>
    <row r="68" spans="2:7" ht="15.75">
      <c r="B68" s="47"/>
      <c r="G68" s="23"/>
    </row>
    <row r="69" spans="2:7" ht="15.75">
      <c r="B69" s="47"/>
      <c r="G69" s="23"/>
    </row>
    <row r="70" spans="2:7" ht="15.75">
      <c r="B70" s="47"/>
      <c r="G70" s="23"/>
    </row>
    <row r="71" spans="2:7" ht="15.75">
      <c r="B71" s="47"/>
      <c r="G71" s="23"/>
    </row>
    <row r="72" spans="2:7" ht="15.75">
      <c r="B72" s="47"/>
      <c r="G72" s="23"/>
    </row>
    <row r="73" spans="2:7" ht="15.75">
      <c r="B73" s="47"/>
      <c r="G73" s="23"/>
    </row>
    <row r="74" spans="2:7" ht="15.75">
      <c r="B74" s="47"/>
      <c r="G74" s="23"/>
    </row>
    <row r="75" spans="2:7" ht="15.75">
      <c r="B75" s="47"/>
      <c r="G75" s="23"/>
    </row>
    <row r="76" spans="2:7" ht="15.75">
      <c r="B76" s="47"/>
      <c r="G76" s="23"/>
    </row>
    <row r="77" spans="2:7" ht="15.75">
      <c r="B77" s="47"/>
      <c r="G77" s="23"/>
    </row>
    <row r="78" spans="2:7" ht="15.75">
      <c r="B78" s="47"/>
      <c r="G78" s="23"/>
    </row>
    <row r="79" spans="2:7" ht="15.75">
      <c r="B79" s="47"/>
      <c r="G79" s="23"/>
    </row>
    <row r="80" spans="2:7" ht="15.75">
      <c r="B80" s="47"/>
      <c r="G80" s="23"/>
    </row>
    <row r="81" spans="2:7" ht="15.75">
      <c r="B81" s="47"/>
      <c r="G81" s="23"/>
    </row>
    <row r="82" spans="2:7" ht="15.75">
      <c r="B82" s="47"/>
      <c r="G82" s="23"/>
    </row>
    <row r="83" spans="2:7" ht="15.75">
      <c r="B83" s="47"/>
      <c r="G83" s="23"/>
    </row>
    <row r="84" spans="2:7" ht="15.75">
      <c r="B84" s="47"/>
      <c r="G84" s="23"/>
    </row>
    <row r="85" spans="2:7" ht="15.75">
      <c r="B85" s="47"/>
      <c r="G85" s="23"/>
    </row>
    <row r="86" spans="2:7" ht="15.75">
      <c r="B86" s="47"/>
      <c r="G86" s="23"/>
    </row>
    <row r="87" spans="2:7" ht="15.75">
      <c r="B87" s="47"/>
      <c r="G87" s="23"/>
    </row>
    <row r="88" spans="2:7" ht="15.75">
      <c r="B88" s="47"/>
      <c r="G88" s="23"/>
    </row>
    <row r="89" spans="2:26" ht="15.75">
      <c r="B89" s="47"/>
      <c r="G89" s="23"/>
      <c r="Z89" s="13"/>
    </row>
    <row r="90" spans="2:26" ht="15.75">
      <c r="B90" s="47"/>
      <c r="G90" s="23"/>
      <c r="W90" s="13"/>
      <c r="X90" s="13"/>
      <c r="Y90" s="13"/>
      <c r="Z90" s="48"/>
    </row>
    <row r="91" spans="2:7" ht="15.75">
      <c r="B91" s="47"/>
      <c r="G91" s="23"/>
    </row>
    <row r="92" spans="2:7" ht="15.75">
      <c r="B92" s="47"/>
      <c r="G92" s="23"/>
    </row>
    <row r="93" spans="2:7" ht="15.75">
      <c r="B93" s="47"/>
      <c r="G93" s="23"/>
    </row>
    <row r="94" spans="2:7" ht="15.75">
      <c r="B94" s="47"/>
      <c r="G94" s="23"/>
    </row>
    <row r="95" spans="2:7" ht="15.75">
      <c r="B95" s="47"/>
      <c r="G95" s="23"/>
    </row>
    <row r="96" spans="2:7" ht="15.75">
      <c r="B96" s="47"/>
      <c r="G96" s="23"/>
    </row>
    <row r="97" spans="2:7" ht="15.75">
      <c r="B97" s="47"/>
      <c r="G97" s="23"/>
    </row>
    <row r="98" spans="2:7" ht="15.75">
      <c r="B98" s="47"/>
      <c r="G98" s="23"/>
    </row>
    <row r="99" spans="2:7" ht="15.75">
      <c r="B99" s="47"/>
      <c r="G99" s="23"/>
    </row>
    <row r="100" spans="2:7" ht="15.75">
      <c r="B100" s="47"/>
      <c r="G100" s="23"/>
    </row>
    <row r="101" spans="2:7" ht="15.75">
      <c r="B101" s="47"/>
      <c r="G101" s="23"/>
    </row>
    <row r="102" spans="2:7" ht="15.75">
      <c r="B102" s="47"/>
      <c r="G102" s="23"/>
    </row>
    <row r="103" spans="2:7" ht="15.75">
      <c r="B103" s="47"/>
      <c r="G103" s="23"/>
    </row>
    <row r="104" spans="2:7" ht="15.75">
      <c r="B104" s="47"/>
      <c r="G104" s="23"/>
    </row>
    <row r="105" spans="2:7" ht="15.75">
      <c r="B105" s="47"/>
      <c r="G105" s="23"/>
    </row>
    <row r="106" spans="2:7" ht="15.75">
      <c r="B106" s="47"/>
      <c r="G106" s="23"/>
    </row>
    <row r="107" spans="2:7" ht="15.75">
      <c r="B107" s="47"/>
      <c r="G107" s="23"/>
    </row>
    <row r="108" spans="2:7" ht="15.75">
      <c r="B108" s="47"/>
      <c r="G108" s="23"/>
    </row>
    <row r="109" spans="2:7" ht="15.75">
      <c r="B109" s="47"/>
      <c r="G109" s="23"/>
    </row>
    <row r="110" spans="2:7" ht="15.75">
      <c r="B110" s="47"/>
      <c r="G110" s="23"/>
    </row>
    <row r="111" spans="2:7" ht="15.75">
      <c r="B111" s="47"/>
      <c r="G111" s="23"/>
    </row>
    <row r="112" spans="2:7" ht="15.75">
      <c r="B112" s="47"/>
      <c r="G112" s="23"/>
    </row>
    <row r="113" spans="2:7" ht="15.75">
      <c r="B113" s="47"/>
      <c r="G113" s="23"/>
    </row>
    <row r="114" spans="2:7" ht="15.75">
      <c r="B114" s="47"/>
      <c r="G114" s="23"/>
    </row>
    <row r="115" spans="2:7" ht="15.75">
      <c r="B115" s="47"/>
      <c r="G115" s="23"/>
    </row>
    <row r="116" spans="2:7" ht="15.75">
      <c r="B116" s="47"/>
      <c r="G116" s="23"/>
    </row>
    <row r="117" spans="2:7" ht="15.75">
      <c r="B117" s="47"/>
      <c r="G117" s="23"/>
    </row>
    <row r="118" spans="2:7" ht="15.75">
      <c r="B118" s="47"/>
      <c r="G118" s="23"/>
    </row>
    <row r="119" spans="2:7" ht="15.75">
      <c r="B119" s="47"/>
      <c r="G119" s="23"/>
    </row>
    <row r="120" spans="2:7" ht="15.75">
      <c r="B120" s="47"/>
      <c r="G120" s="23"/>
    </row>
    <row r="121" spans="2:7" ht="15.75">
      <c r="B121" s="47"/>
      <c r="G121" s="23"/>
    </row>
    <row r="122" spans="2:7" ht="15.75">
      <c r="B122" s="47"/>
      <c r="G122" s="23"/>
    </row>
    <row r="123" spans="2:7" ht="15.75">
      <c r="B123" s="47"/>
      <c r="G123" s="23"/>
    </row>
    <row r="124" spans="2:7" ht="15.75">
      <c r="B124" s="47"/>
      <c r="G124" s="23"/>
    </row>
    <row r="125" spans="2:7" ht="15.75">
      <c r="B125" s="47"/>
      <c r="G125" s="23"/>
    </row>
    <row r="126" spans="2:7" ht="15.75">
      <c r="B126" s="47"/>
      <c r="G126" s="23"/>
    </row>
    <row r="127" spans="2:7" ht="15.75">
      <c r="B127" s="47"/>
      <c r="G127" s="23"/>
    </row>
    <row r="128" spans="2:7" ht="15.75">
      <c r="B128" s="47"/>
      <c r="G128" s="23"/>
    </row>
    <row r="129" spans="2:7" ht="15.75">
      <c r="B129" s="47"/>
      <c r="G129" s="23"/>
    </row>
    <row r="130" spans="2:7" ht="15.75">
      <c r="B130" s="47"/>
      <c r="G130" s="23"/>
    </row>
    <row r="131" spans="2:7" ht="15.75">
      <c r="B131" s="47"/>
      <c r="G131" s="23"/>
    </row>
    <row r="132" spans="2:7" ht="15.75">
      <c r="B132" s="47"/>
      <c r="G132" s="23"/>
    </row>
    <row r="133" spans="2:7" ht="15.75">
      <c r="B133" s="47"/>
      <c r="G133" s="23"/>
    </row>
    <row r="134" spans="2:7" ht="15.75">
      <c r="B134" s="47"/>
      <c r="G134" s="23"/>
    </row>
    <row r="135" spans="2:7" ht="15.75">
      <c r="B135" s="47"/>
      <c r="G135" s="23"/>
    </row>
    <row r="136" spans="2:7" ht="15.75">
      <c r="B136" s="47"/>
      <c r="G136" s="23"/>
    </row>
    <row r="137" spans="2:7" ht="15.75">
      <c r="B137" s="47"/>
      <c r="G137" s="23"/>
    </row>
    <row r="138" spans="2:7" ht="15.75">
      <c r="B138" s="47"/>
      <c r="G138" s="23"/>
    </row>
    <row r="139" spans="2:7" ht="15.75">
      <c r="B139" s="47"/>
      <c r="G139" s="23"/>
    </row>
    <row r="140" spans="2:7" ht="15.75">
      <c r="B140" s="47"/>
      <c r="G140" s="23"/>
    </row>
    <row r="141" spans="2:7" ht="15.75">
      <c r="B141" s="47"/>
      <c r="G141" s="23"/>
    </row>
    <row r="142" spans="2:7" ht="15.75">
      <c r="B142" s="47"/>
      <c r="G142" s="23"/>
    </row>
    <row r="143" spans="2:7" ht="15.75">
      <c r="B143" s="47"/>
      <c r="G143" s="23"/>
    </row>
    <row r="144" spans="2:7" ht="15.75">
      <c r="B144" s="47"/>
      <c r="G144" s="23"/>
    </row>
    <row r="145" spans="2:7" ht="15.75">
      <c r="B145" s="47"/>
      <c r="G145" s="23"/>
    </row>
    <row r="146" spans="2:7" ht="15.75">
      <c r="B146" s="47"/>
      <c r="G146" s="23"/>
    </row>
    <row r="147" spans="2:7" ht="15.75">
      <c r="B147" s="47"/>
      <c r="G147" s="23"/>
    </row>
    <row r="148" spans="2:7" ht="15.75">
      <c r="B148" s="47"/>
      <c r="G148" s="23"/>
    </row>
    <row r="149" spans="2:7" ht="15.75">
      <c r="B149" s="47"/>
      <c r="G149" s="23"/>
    </row>
    <row r="150" spans="2:7" ht="15.75">
      <c r="B150" s="47"/>
      <c r="G150" s="23"/>
    </row>
    <row r="151" spans="2:7" ht="15.75">
      <c r="B151" s="47"/>
      <c r="G151" s="23"/>
    </row>
    <row r="152" spans="2:7" ht="15.75">
      <c r="B152" s="47"/>
      <c r="G152" s="23"/>
    </row>
    <row r="153" spans="2:7" ht="15.75">
      <c r="B153" s="47"/>
      <c r="G153" s="23"/>
    </row>
    <row r="154" spans="2:7" ht="15.75">
      <c r="B154" s="47"/>
      <c r="G154" s="23"/>
    </row>
    <row r="155" spans="2:7" ht="15.75">
      <c r="B155" s="47"/>
      <c r="G155" s="23"/>
    </row>
    <row r="156" spans="2:7" ht="15.75">
      <c r="B156" s="47"/>
      <c r="G156" s="23"/>
    </row>
    <row r="157" spans="2:7" ht="15.75">
      <c r="B157" s="47"/>
      <c r="G157" s="23"/>
    </row>
    <row r="158" spans="2:7" ht="15.75">
      <c r="B158" s="47"/>
      <c r="G158" s="23"/>
    </row>
    <row r="159" spans="2:7" ht="15.75">
      <c r="B159" s="47"/>
      <c r="G159" s="23"/>
    </row>
    <row r="160" spans="2:7" ht="15.75">
      <c r="B160" s="47"/>
      <c r="G160" s="23"/>
    </row>
    <row r="161" spans="2:7" ht="15.75">
      <c r="B161" s="47"/>
      <c r="G161" s="23"/>
    </row>
    <row r="162" spans="2:7" ht="15.75">
      <c r="B162" s="47"/>
      <c r="G162" s="23"/>
    </row>
    <row r="163" spans="2:7" ht="15.75">
      <c r="B163" s="47"/>
      <c r="G163" s="23"/>
    </row>
    <row r="164" spans="2:7" ht="15.75">
      <c r="B164" s="47"/>
      <c r="G164" s="23"/>
    </row>
    <row r="165" spans="2:7" ht="15.75">
      <c r="B165" s="47"/>
      <c r="G165" s="23"/>
    </row>
    <row r="166" spans="2:7" ht="15.75">
      <c r="B166" s="47"/>
      <c r="G166" s="23"/>
    </row>
    <row r="167" spans="2:7" ht="15.75">
      <c r="B167" s="47"/>
      <c r="G167" s="23"/>
    </row>
    <row r="168" spans="2:7" ht="15.75">
      <c r="B168" s="47"/>
      <c r="G168" s="23"/>
    </row>
    <row r="169" spans="2:7" ht="15.75">
      <c r="B169" s="47"/>
      <c r="G169" s="23"/>
    </row>
    <row r="170" spans="2:7" ht="15.75">
      <c r="B170" s="47"/>
      <c r="G170" s="23"/>
    </row>
    <row r="171" spans="2:7" ht="15.75">
      <c r="B171" s="47"/>
      <c r="G171" s="23"/>
    </row>
    <row r="172" spans="2:7" ht="15.75">
      <c r="B172" s="47"/>
      <c r="G172" s="23"/>
    </row>
    <row r="173" spans="2:7" ht="15.75">
      <c r="B173" s="47"/>
      <c r="G173" s="23"/>
    </row>
    <row r="174" spans="2:7" ht="15.75">
      <c r="B174" s="47"/>
      <c r="G174" s="23"/>
    </row>
    <row r="175" spans="2:7" ht="15.75">
      <c r="B175" s="47"/>
      <c r="G175" s="23"/>
    </row>
    <row r="176" spans="2:7" ht="15.75">
      <c r="B176" s="47"/>
      <c r="G176" s="23"/>
    </row>
    <row r="177" spans="2:7" ht="15.75">
      <c r="B177" s="47"/>
      <c r="G177" s="23"/>
    </row>
    <row r="178" spans="2:7" ht="15.75">
      <c r="B178" s="47"/>
      <c r="G178" s="23"/>
    </row>
    <row r="179" spans="2:7" ht="15.75">
      <c r="B179" s="47"/>
      <c r="G179" s="23"/>
    </row>
    <row r="180" spans="2:7" ht="15.75">
      <c r="B180" s="47"/>
      <c r="G180" s="23"/>
    </row>
    <row r="181" spans="2:7" ht="15.75">
      <c r="B181" s="47"/>
      <c r="G181" s="23"/>
    </row>
    <row r="182" spans="2:7" ht="15.75">
      <c r="B182" s="47"/>
      <c r="G182" s="23"/>
    </row>
    <row r="183" spans="2:7" ht="15.75">
      <c r="B183" s="47"/>
      <c r="G183" s="23"/>
    </row>
    <row r="184" spans="2:7" ht="15.75">
      <c r="B184" s="47"/>
      <c r="G184" s="23"/>
    </row>
    <row r="185" spans="2:7" ht="15.75">
      <c r="B185" s="47"/>
      <c r="G185" s="23"/>
    </row>
    <row r="186" spans="2:7" ht="15.75">
      <c r="B186" s="47"/>
      <c r="G186" s="23"/>
    </row>
    <row r="187" spans="2:7" ht="15.75">
      <c r="B187" s="47"/>
      <c r="G187" s="23"/>
    </row>
    <row r="188" spans="2:7" ht="15.75">
      <c r="B188" s="47"/>
      <c r="G188" s="23"/>
    </row>
    <row r="189" spans="2:7" ht="15.75">
      <c r="B189" s="47"/>
      <c r="G189" s="23"/>
    </row>
    <row r="190" spans="2:7" ht="15.75">
      <c r="B190" s="47"/>
      <c r="G190" s="23"/>
    </row>
    <row r="191" spans="2:7" ht="15.75">
      <c r="B191" s="47"/>
      <c r="G191" s="23"/>
    </row>
    <row r="192" spans="2:7" ht="15.75">
      <c r="B192" s="47"/>
      <c r="G192" s="23"/>
    </row>
    <row r="193" spans="2:7" ht="15.75">
      <c r="B193" s="47"/>
      <c r="G193" s="23"/>
    </row>
    <row r="194" spans="2:7" ht="15.75">
      <c r="B194" s="47"/>
      <c r="G194" s="23"/>
    </row>
    <row r="195" spans="2:7" ht="15.75">
      <c r="B195" s="47"/>
      <c r="G195" s="23"/>
    </row>
    <row r="196" spans="2:7" ht="15.75">
      <c r="B196" s="47"/>
      <c r="G196" s="23"/>
    </row>
    <row r="197" spans="2:7" ht="15.75">
      <c r="B197" s="47"/>
      <c r="G197" s="23"/>
    </row>
    <row r="198" spans="2:7" ht="15.75">
      <c r="B198" s="47"/>
      <c r="G198" s="23"/>
    </row>
    <row r="199" spans="2:7" ht="15.75">
      <c r="B199" s="47"/>
      <c r="G199" s="23"/>
    </row>
    <row r="200" spans="2:7" ht="15.75">
      <c r="B200" s="47"/>
      <c r="G200" s="23"/>
    </row>
    <row r="201" spans="2:7" ht="15.75">
      <c r="B201" s="47"/>
      <c r="G20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3">
      <selection activeCell="C14" sqref="C14"/>
    </sheetView>
  </sheetViews>
  <sheetFormatPr defaultColWidth="8.8515625" defaultRowHeight="12.75" customHeight="1"/>
  <cols>
    <col min="1" max="1" width="16.7109375" style="5" customWidth="1"/>
    <col min="2" max="2" width="44.421875" style="5" customWidth="1"/>
    <col min="3" max="5" width="28.0039062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69" t="s">
        <v>93</v>
      </c>
      <c r="B2" s="69"/>
      <c r="C2" s="69"/>
      <c r="D2" s="69"/>
      <c r="E2" s="69"/>
      <c r="F2" s="17"/>
      <c r="G2" s="17"/>
    </row>
    <row r="3" spans="1:7" ht="21" customHeight="1">
      <c r="A3" s="21" t="s">
        <v>26</v>
      </c>
      <c r="B3" s="19"/>
      <c r="C3" s="19"/>
      <c r="D3" s="19"/>
      <c r="E3" s="16" t="s">
        <v>2</v>
      </c>
      <c r="F3" s="15"/>
      <c r="G3" s="15"/>
    </row>
    <row r="4" spans="1:7" ht="17.25" customHeight="1">
      <c r="A4" s="66" t="s">
        <v>75</v>
      </c>
      <c r="B4" s="66"/>
      <c r="C4" s="66" t="s">
        <v>94</v>
      </c>
      <c r="D4" s="66"/>
      <c r="E4" s="66"/>
      <c r="F4" s="15"/>
      <c r="G4" s="15"/>
    </row>
    <row r="5" spans="1:7" ht="21" customHeight="1">
      <c r="A5" s="7" t="s">
        <v>78</v>
      </c>
      <c r="B5" s="7" t="s">
        <v>79</v>
      </c>
      <c r="C5" s="7" t="s">
        <v>29</v>
      </c>
      <c r="D5" s="7" t="s">
        <v>76</v>
      </c>
      <c r="E5" s="7" t="s">
        <v>77</v>
      </c>
      <c r="F5" s="15"/>
      <c r="G5" s="15"/>
    </row>
    <row r="6" spans="1:7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5"/>
      <c r="G6" s="15"/>
    </row>
    <row r="7" spans="1:7" ht="28.5" customHeight="1">
      <c r="A7" s="20"/>
      <c r="B7" s="20" t="s">
        <v>29</v>
      </c>
      <c r="C7" s="20">
        <v>325.81</v>
      </c>
      <c r="D7" s="20">
        <v>325.81</v>
      </c>
      <c r="E7" s="20"/>
      <c r="F7" s="15"/>
      <c r="G7" s="15"/>
    </row>
    <row r="8" spans="1:5" ht="28.5" customHeight="1">
      <c r="A8" s="20" t="s">
        <v>44</v>
      </c>
      <c r="B8" s="20" t="s">
        <v>45</v>
      </c>
      <c r="C8" s="20">
        <v>245.4</v>
      </c>
      <c r="D8" s="20">
        <v>245.4</v>
      </c>
      <c r="E8" s="20"/>
    </row>
    <row r="9" spans="1:5" ht="28.5" customHeight="1">
      <c r="A9" s="20" t="s">
        <v>46</v>
      </c>
      <c r="B9" s="20" t="s">
        <v>47</v>
      </c>
      <c r="C9" s="20">
        <v>245.4</v>
      </c>
      <c r="D9" s="20">
        <v>245.4</v>
      </c>
      <c r="E9" s="20"/>
    </row>
    <row r="10" spans="1:5" ht="28.5" customHeight="1">
      <c r="A10" s="20" t="s">
        <v>50</v>
      </c>
      <c r="B10" s="20" t="s">
        <v>51</v>
      </c>
      <c r="C10" s="20">
        <v>117.61</v>
      </c>
      <c r="D10" s="20">
        <v>117.61</v>
      </c>
      <c r="E10" s="20"/>
    </row>
    <row r="11" spans="1:5" ht="28.5" customHeight="1">
      <c r="A11" s="20" t="s">
        <v>52</v>
      </c>
      <c r="B11" s="20" t="s">
        <v>53</v>
      </c>
      <c r="C11" s="20">
        <v>127.79</v>
      </c>
      <c r="D11" s="20">
        <v>127.79</v>
      </c>
      <c r="E11" s="20"/>
    </row>
    <row r="12" spans="1:5" ht="28.5" customHeight="1">
      <c r="A12" s="20" t="s">
        <v>54</v>
      </c>
      <c r="B12" s="20" t="s">
        <v>55</v>
      </c>
      <c r="C12" s="20">
        <v>33.94</v>
      </c>
      <c r="D12" s="20">
        <v>33.94</v>
      </c>
      <c r="E12" s="20"/>
    </row>
    <row r="13" spans="1:5" ht="28.5" customHeight="1">
      <c r="A13" s="20" t="s">
        <v>56</v>
      </c>
      <c r="B13" s="20" t="s">
        <v>57</v>
      </c>
      <c r="C13" s="20">
        <v>33.94</v>
      </c>
      <c r="D13" s="20">
        <v>33.94</v>
      </c>
      <c r="E13" s="20"/>
    </row>
    <row r="14" spans="1:5" ht="28.5" customHeight="1">
      <c r="A14" s="20" t="s">
        <v>58</v>
      </c>
      <c r="B14" s="20" t="s">
        <v>59</v>
      </c>
      <c r="C14" s="20">
        <v>0.48</v>
      </c>
      <c r="D14" s="20">
        <v>0.48</v>
      </c>
      <c r="E14" s="20"/>
    </row>
    <row r="15" spans="1:5" ht="28.5" customHeight="1">
      <c r="A15" s="20" t="s">
        <v>60</v>
      </c>
      <c r="B15" s="20" t="s">
        <v>61</v>
      </c>
      <c r="C15" s="20">
        <v>33.46</v>
      </c>
      <c r="D15" s="20">
        <v>33.46</v>
      </c>
      <c r="E15" s="20"/>
    </row>
    <row r="16" spans="1:5" ht="28.5" customHeight="1">
      <c r="A16" s="20" t="s">
        <v>62</v>
      </c>
      <c r="B16" s="20" t="s">
        <v>63</v>
      </c>
      <c r="C16" s="20">
        <v>21.37</v>
      </c>
      <c r="D16" s="20">
        <v>21.37</v>
      </c>
      <c r="E16" s="20"/>
    </row>
    <row r="17" spans="1:5" ht="28.5" customHeight="1">
      <c r="A17" s="20" t="s">
        <v>64</v>
      </c>
      <c r="B17" s="20" t="s">
        <v>65</v>
      </c>
      <c r="C17" s="20">
        <v>21.37</v>
      </c>
      <c r="D17" s="20">
        <v>21.37</v>
      </c>
      <c r="E17" s="20"/>
    </row>
    <row r="18" spans="1:5" ht="28.5" customHeight="1">
      <c r="A18" s="20" t="s">
        <v>66</v>
      </c>
      <c r="B18" s="20" t="s">
        <v>67</v>
      </c>
      <c r="C18" s="20">
        <v>21.37</v>
      </c>
      <c r="D18" s="20">
        <v>21.37</v>
      </c>
      <c r="E18" s="20"/>
    </row>
    <row r="19" spans="1:5" ht="28.5" customHeight="1">
      <c r="A19" s="20" t="s">
        <v>68</v>
      </c>
      <c r="B19" s="20" t="s">
        <v>69</v>
      </c>
      <c r="C19" s="20">
        <v>25.1</v>
      </c>
      <c r="D19" s="20">
        <v>25.1</v>
      </c>
      <c r="E19" s="20"/>
    </row>
    <row r="20" spans="1:5" ht="28.5" customHeight="1">
      <c r="A20" s="20" t="s">
        <v>46</v>
      </c>
      <c r="B20" s="20" t="s">
        <v>70</v>
      </c>
      <c r="C20" s="20">
        <v>25.1</v>
      </c>
      <c r="D20" s="20">
        <v>25.1</v>
      </c>
      <c r="E20" s="20"/>
    </row>
    <row r="21" spans="1:5" ht="28.5" customHeight="1">
      <c r="A21" s="20" t="s">
        <v>71</v>
      </c>
      <c r="B21" s="20" t="s">
        <v>72</v>
      </c>
      <c r="C21" s="20">
        <v>25.1</v>
      </c>
      <c r="D21" s="20">
        <v>25.1</v>
      </c>
      <c r="E21" s="20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5"/>
    <row r="34" ht="15"/>
    <row r="35" ht="15"/>
    <row r="36" ht="15"/>
    <row r="37" ht="15"/>
    <row r="38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5">
      <selection activeCell="C18" sqref="C18"/>
    </sheetView>
  </sheetViews>
  <sheetFormatPr defaultColWidth="8.8515625" defaultRowHeight="12.75" customHeight="1"/>
  <cols>
    <col min="1" max="1" width="28.00390625" style="5" customWidth="1"/>
    <col min="2" max="2" width="38.0039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69" t="s">
        <v>95</v>
      </c>
      <c r="B2" s="69"/>
      <c r="C2" s="69"/>
      <c r="D2" s="69"/>
      <c r="E2" s="69"/>
      <c r="F2" s="17"/>
      <c r="G2" s="17"/>
    </row>
    <row r="3" spans="1:7" ht="21" customHeight="1">
      <c r="A3" s="21" t="s">
        <v>26</v>
      </c>
      <c r="B3" s="19"/>
      <c r="C3" s="19"/>
      <c r="D3" s="19"/>
      <c r="E3" s="16" t="s">
        <v>2</v>
      </c>
      <c r="F3" s="15"/>
      <c r="G3" s="15"/>
    </row>
    <row r="4" spans="1:7" ht="17.25" customHeight="1">
      <c r="A4" s="66" t="s">
        <v>96</v>
      </c>
      <c r="B4" s="66"/>
      <c r="C4" s="66" t="s">
        <v>97</v>
      </c>
      <c r="D4" s="66"/>
      <c r="E4" s="66"/>
      <c r="F4" s="15"/>
      <c r="G4" s="15"/>
    </row>
    <row r="5" spans="1:7" ht="21" customHeight="1">
      <c r="A5" s="7" t="s">
        <v>78</v>
      </c>
      <c r="B5" s="10" t="s">
        <v>79</v>
      </c>
      <c r="C5" s="31" t="s">
        <v>29</v>
      </c>
      <c r="D5" s="31" t="s">
        <v>98</v>
      </c>
      <c r="E5" s="31" t="s">
        <v>99</v>
      </c>
      <c r="F5" s="15"/>
      <c r="G5" s="15"/>
    </row>
    <row r="6" spans="1:7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5"/>
      <c r="G6" s="15"/>
    </row>
    <row r="7" spans="1:8" ht="27" customHeight="1">
      <c r="A7" s="8"/>
      <c r="B7" s="8" t="s">
        <v>29</v>
      </c>
      <c r="C7" s="29">
        <v>325.81</v>
      </c>
      <c r="D7" s="29">
        <v>321.63</v>
      </c>
      <c r="E7" s="29">
        <v>4.18</v>
      </c>
      <c r="F7" s="34"/>
      <c r="G7" s="34"/>
      <c r="H7" s="13"/>
    </row>
    <row r="8" spans="1:5" ht="27" customHeight="1">
      <c r="A8" s="8" t="s">
        <v>100</v>
      </c>
      <c r="B8" s="8" t="s">
        <v>101</v>
      </c>
      <c r="C8" s="29">
        <v>319.9</v>
      </c>
      <c r="D8" s="29">
        <v>319.9</v>
      </c>
      <c r="E8" s="29"/>
    </row>
    <row r="9" spans="1:5" ht="27" customHeight="1">
      <c r="A9" s="8" t="s">
        <v>102</v>
      </c>
      <c r="B9" s="8" t="s">
        <v>103</v>
      </c>
      <c r="C9" s="29">
        <v>134</v>
      </c>
      <c r="D9" s="29">
        <v>134</v>
      </c>
      <c r="E9" s="29"/>
    </row>
    <row r="10" spans="1:5" ht="27" customHeight="1">
      <c r="A10" s="8" t="s">
        <v>104</v>
      </c>
      <c r="B10" s="8" t="s">
        <v>105</v>
      </c>
      <c r="C10" s="29">
        <v>101.18</v>
      </c>
      <c r="D10" s="29">
        <v>101.18</v>
      </c>
      <c r="E10" s="29"/>
    </row>
    <row r="11" spans="1:5" ht="27" customHeight="1">
      <c r="A11" s="8" t="s">
        <v>106</v>
      </c>
      <c r="B11" s="8" t="s">
        <v>107</v>
      </c>
      <c r="C11" s="29">
        <v>33.46</v>
      </c>
      <c r="D11" s="29">
        <v>33.46</v>
      </c>
      <c r="E11" s="29"/>
    </row>
    <row r="12" spans="1:5" ht="27" customHeight="1">
      <c r="A12" s="8" t="s">
        <v>108</v>
      </c>
      <c r="B12" s="8" t="s">
        <v>109</v>
      </c>
      <c r="C12" s="29">
        <v>21.37</v>
      </c>
      <c r="D12" s="29">
        <v>21.37</v>
      </c>
      <c r="E12" s="29"/>
    </row>
    <row r="13" spans="1:5" ht="27" customHeight="1">
      <c r="A13" s="8" t="s">
        <v>110</v>
      </c>
      <c r="B13" s="8" t="s">
        <v>111</v>
      </c>
      <c r="C13" s="29">
        <v>1.25</v>
      </c>
      <c r="D13" s="29">
        <v>1.25</v>
      </c>
      <c r="E13" s="29"/>
    </row>
    <row r="14" spans="1:5" ht="27" customHeight="1">
      <c r="A14" s="8" t="s">
        <v>112</v>
      </c>
      <c r="B14" s="8" t="s">
        <v>113</v>
      </c>
      <c r="C14" s="29">
        <v>25.1</v>
      </c>
      <c r="D14" s="29">
        <v>25.1</v>
      </c>
      <c r="E14" s="29"/>
    </row>
    <row r="15" spans="1:5" ht="27" customHeight="1">
      <c r="A15" s="8" t="s">
        <v>114</v>
      </c>
      <c r="B15" s="8" t="s">
        <v>115</v>
      </c>
      <c r="C15" s="29">
        <v>3.54</v>
      </c>
      <c r="D15" s="29">
        <v>3.54</v>
      </c>
      <c r="E15" s="29"/>
    </row>
    <row r="16" spans="1:5" ht="27" customHeight="1">
      <c r="A16" s="8" t="s">
        <v>116</v>
      </c>
      <c r="B16" s="8" t="s">
        <v>117</v>
      </c>
      <c r="C16" s="29">
        <v>4.18</v>
      </c>
      <c r="D16" s="29"/>
      <c r="E16" s="29">
        <v>4.18</v>
      </c>
    </row>
    <row r="17" spans="1:5" ht="27" customHeight="1">
      <c r="A17" s="8" t="s">
        <v>118</v>
      </c>
      <c r="B17" s="8" t="s">
        <v>119</v>
      </c>
      <c r="C17" s="29">
        <v>4.18</v>
      </c>
      <c r="D17" s="29"/>
      <c r="E17" s="29">
        <v>4.18</v>
      </c>
    </row>
    <row r="18" spans="1:5" ht="27" customHeight="1">
      <c r="A18" s="8" t="s">
        <v>120</v>
      </c>
      <c r="B18" s="8" t="s">
        <v>121</v>
      </c>
      <c r="C18" s="29">
        <v>1.73</v>
      </c>
      <c r="D18" s="29">
        <v>1.73</v>
      </c>
      <c r="E18" s="29"/>
    </row>
    <row r="19" spans="1:5" ht="27" customHeight="1">
      <c r="A19" s="8" t="s">
        <v>122</v>
      </c>
      <c r="B19" s="8" t="s">
        <v>123</v>
      </c>
      <c r="C19" s="29">
        <v>1.01</v>
      </c>
      <c r="D19" s="29">
        <v>1.01</v>
      </c>
      <c r="E19" s="29"/>
    </row>
    <row r="20" spans="1:5" ht="27" customHeight="1">
      <c r="A20" s="8" t="s">
        <v>124</v>
      </c>
      <c r="B20" s="8" t="s">
        <v>125</v>
      </c>
      <c r="C20" s="29">
        <v>0.24</v>
      </c>
      <c r="D20" s="29">
        <v>0.24</v>
      </c>
      <c r="E20" s="29"/>
    </row>
    <row r="21" spans="1:5" ht="27" customHeight="1">
      <c r="A21" s="8" t="s">
        <v>126</v>
      </c>
      <c r="B21" s="8" t="s">
        <v>127</v>
      </c>
      <c r="C21" s="29">
        <v>0.48</v>
      </c>
      <c r="D21" s="29">
        <v>0.48</v>
      </c>
      <c r="E21" s="29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13" sqref="C13"/>
    </sheetView>
  </sheetViews>
  <sheetFormatPr defaultColWidth="8.8515625" defaultRowHeight="12.75" customHeight="1"/>
  <cols>
    <col min="1" max="1" width="17.8515625" style="5" customWidth="1"/>
    <col min="2" max="2" width="38.7109375" style="5" customWidth="1"/>
    <col min="3" max="3" width="17.28125" style="5" customWidth="1"/>
    <col min="4" max="7" width="20.28125" style="5" customWidth="1"/>
    <col min="8" max="8" width="9.140625" style="5" customWidth="1"/>
  </cols>
  <sheetData>
    <row r="1" spans="2:7" ht="15">
      <c r="B1" s="59" t="s">
        <v>219</v>
      </c>
      <c r="G1" s="22"/>
    </row>
    <row r="2" spans="1:7" ht="30" customHeight="1">
      <c r="A2" s="69" t="s">
        <v>128</v>
      </c>
      <c r="B2" s="69"/>
      <c r="C2" s="69"/>
      <c r="D2" s="69"/>
      <c r="E2" s="69"/>
      <c r="F2" s="69"/>
      <c r="G2" s="69"/>
    </row>
    <row r="3" spans="1:7" ht="18" customHeight="1">
      <c r="A3" s="18" t="s">
        <v>74</v>
      </c>
      <c r="B3" s="18"/>
      <c r="C3" s="18"/>
      <c r="D3" s="18"/>
      <c r="E3" s="23"/>
      <c r="F3" s="23"/>
      <c r="G3" s="16" t="s">
        <v>2</v>
      </c>
    </row>
    <row r="4" spans="1:7" ht="31.5" customHeight="1">
      <c r="A4" s="66" t="s">
        <v>129</v>
      </c>
      <c r="B4" s="66" t="s">
        <v>130</v>
      </c>
      <c r="C4" s="66" t="s">
        <v>29</v>
      </c>
      <c r="D4" s="64" t="s">
        <v>131</v>
      </c>
      <c r="E4" s="64" t="s">
        <v>132</v>
      </c>
      <c r="F4" s="64" t="s">
        <v>133</v>
      </c>
      <c r="G4" s="64" t="s">
        <v>134</v>
      </c>
    </row>
    <row r="5" spans="1:7" ht="18" customHeight="1">
      <c r="A5" s="66"/>
      <c r="B5" s="66"/>
      <c r="C5" s="66"/>
      <c r="D5" s="64"/>
      <c r="E5" s="64"/>
      <c r="F5" s="64"/>
      <c r="G5" s="6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/>
      <c r="B7" s="28"/>
      <c r="C7" s="29"/>
      <c r="D7" s="29"/>
      <c r="E7" s="30"/>
      <c r="F7" s="29"/>
      <c r="G7" s="29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0" sqref="C10"/>
    </sheetView>
  </sheetViews>
  <sheetFormatPr defaultColWidth="8.8515625" defaultRowHeight="12.75" customHeight="1"/>
  <cols>
    <col min="1" max="1" width="16.7109375" style="5" customWidth="1"/>
    <col min="2" max="2" width="49.140625" style="5" customWidth="1"/>
    <col min="3" max="3" width="32.00390625" style="5" customWidth="1"/>
    <col min="4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2.5" customHeight="1">
      <c r="A1" s="15"/>
      <c r="B1" s="15" t="s">
        <v>220</v>
      </c>
      <c r="C1" s="15"/>
      <c r="D1" s="73"/>
      <c r="E1" s="74"/>
      <c r="F1" s="15"/>
      <c r="G1" s="15"/>
    </row>
    <row r="2" spans="1:7" ht="29.25" customHeight="1">
      <c r="A2" s="69" t="s">
        <v>135</v>
      </c>
      <c r="B2" s="69"/>
      <c r="C2" s="69"/>
      <c r="D2" s="69"/>
      <c r="E2" s="69"/>
      <c r="F2" s="17"/>
      <c r="G2" s="17"/>
    </row>
    <row r="3" spans="1:7" ht="21" customHeight="1">
      <c r="A3" s="21"/>
      <c r="B3" s="19"/>
      <c r="C3" s="19"/>
      <c r="D3" s="19"/>
      <c r="E3" s="16" t="s">
        <v>2</v>
      </c>
      <c r="F3" s="15"/>
      <c r="G3" s="15"/>
    </row>
    <row r="4" spans="1:7" ht="24.75" customHeight="1">
      <c r="A4" s="66" t="s">
        <v>75</v>
      </c>
      <c r="B4" s="66"/>
      <c r="C4" s="66" t="s">
        <v>94</v>
      </c>
      <c r="D4" s="66"/>
      <c r="E4" s="66"/>
      <c r="F4" s="15"/>
      <c r="G4" s="15"/>
    </row>
    <row r="5" spans="1:7" ht="21" customHeight="1">
      <c r="A5" s="7" t="s">
        <v>78</v>
      </c>
      <c r="B5" s="7" t="s">
        <v>79</v>
      </c>
      <c r="C5" s="7" t="s">
        <v>29</v>
      </c>
      <c r="D5" s="7" t="s">
        <v>76</v>
      </c>
      <c r="E5" s="7" t="s">
        <v>77</v>
      </c>
      <c r="F5" s="15"/>
      <c r="G5" s="15"/>
    </row>
    <row r="6" spans="1:8" ht="21" customHeight="1">
      <c r="A6" s="7" t="s">
        <v>43</v>
      </c>
      <c r="B6" s="7" t="s">
        <v>43</v>
      </c>
      <c r="C6" s="7">
        <v>1</v>
      </c>
      <c r="D6" s="7">
        <f>C6+1</f>
        <v>2</v>
      </c>
      <c r="E6" s="7">
        <f>D6+1</f>
        <v>3</v>
      </c>
      <c r="F6" s="15"/>
      <c r="G6" s="15"/>
      <c r="H6" s="13"/>
    </row>
    <row r="7" spans="1:7" ht="27" customHeight="1">
      <c r="A7" s="8"/>
      <c r="B7" s="8"/>
      <c r="C7" s="20"/>
      <c r="D7" s="20"/>
      <c r="E7" s="20"/>
      <c r="F7" s="15"/>
      <c r="G7" s="1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8" sqref="D18"/>
    </sheetView>
  </sheetViews>
  <sheetFormatPr defaultColWidth="8.8515625" defaultRowHeight="12.75" customHeight="1"/>
  <cols>
    <col min="1" max="1" width="16.7109375" style="5" customWidth="1"/>
    <col min="2" max="2" width="49.140625" style="5" customWidth="1"/>
    <col min="3" max="3" width="32.00390625" style="5" customWidth="1"/>
    <col min="4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ht="26.25" customHeight="1">
      <c r="A1" s="15"/>
      <c r="B1" s="15"/>
      <c r="C1" s="75" t="s">
        <v>221</v>
      </c>
      <c r="D1" s="75"/>
      <c r="E1" s="75"/>
      <c r="F1" s="15"/>
      <c r="G1" s="15"/>
    </row>
    <row r="2" spans="1:7" ht="29.25" customHeight="1">
      <c r="A2" s="69" t="s">
        <v>136</v>
      </c>
      <c r="B2" s="69"/>
      <c r="C2" s="69"/>
      <c r="D2" s="69"/>
      <c r="E2" s="69"/>
      <c r="F2" s="17"/>
      <c r="G2" s="17"/>
    </row>
    <row r="3" spans="1:7" ht="21" customHeight="1">
      <c r="A3" s="18" t="s">
        <v>1</v>
      </c>
      <c r="B3" s="19"/>
      <c r="C3" s="19"/>
      <c r="D3" s="19"/>
      <c r="E3" s="16" t="s">
        <v>2</v>
      </c>
      <c r="F3" s="15"/>
      <c r="G3" s="15"/>
    </row>
    <row r="4" spans="1:7" ht="25.5" customHeight="1">
      <c r="A4" s="66" t="s">
        <v>75</v>
      </c>
      <c r="B4" s="66"/>
      <c r="C4" s="66" t="s">
        <v>94</v>
      </c>
      <c r="D4" s="66"/>
      <c r="E4" s="66"/>
      <c r="F4" s="15"/>
      <c r="G4" s="15"/>
    </row>
    <row r="5" spans="1:7" ht="28.5" customHeight="1">
      <c r="A5" s="7" t="s">
        <v>78</v>
      </c>
      <c r="B5" s="7" t="s">
        <v>79</v>
      </c>
      <c r="C5" s="7" t="s">
        <v>29</v>
      </c>
      <c r="D5" s="7" t="s">
        <v>76</v>
      </c>
      <c r="E5" s="7" t="s">
        <v>77</v>
      </c>
      <c r="F5" s="15"/>
      <c r="G5" s="15"/>
    </row>
    <row r="6" spans="1:8" ht="21" customHeight="1">
      <c r="A6" s="7" t="s">
        <v>43</v>
      </c>
      <c r="B6" s="7" t="s">
        <v>43</v>
      </c>
      <c r="C6" s="7">
        <v>1</v>
      </c>
      <c r="D6" s="7">
        <f>C6+1</f>
        <v>2</v>
      </c>
      <c r="E6" s="7">
        <f>D6+1</f>
        <v>3</v>
      </c>
      <c r="F6" s="15"/>
      <c r="G6" s="15"/>
      <c r="H6" s="13"/>
    </row>
    <row r="7" spans="1:7" ht="27" customHeight="1">
      <c r="A7" s="8"/>
      <c r="B7" s="8"/>
      <c r="C7" s="20"/>
      <c r="D7" s="20"/>
      <c r="E7" s="20"/>
      <c r="F7" s="15"/>
      <c r="G7" s="1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2022-03-16T11:23:37Z</dcterms:created>
  <dcterms:modified xsi:type="dcterms:W3CDTF">2022-03-30T08:38:53Z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573CAAE778B543B098304AE6B9117DF8</vt:lpwstr>
  </property>
  <property fmtid="{D5CDD505-2E9C-101B-9397-08002B2CF9AE}" pid="3" name="KSOProductBuildVer">
    <vt:lpwstr>2052-11.1.0.11365</vt:lpwstr>
  </property>
</Properties>
</file>