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firstSheet="5" activeTab="9"/>
  </bookViews>
  <sheets>
    <sheet name="收支预算总表" sheetId="1" r:id="rId1"/>
    <sheet name="单位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<sst xmlns="http://schemas.openxmlformats.org/spreadsheetml/2006/main" count="375" uniqueCount="241">
  <si>
    <t>收支预算总表</t>
  </si>
  <si>
    <t>填报单位:[108001]奉新县发展和改革委员会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</si>
  <si>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</si>
  <si>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</si>
  <si>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</si>
  <si>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</si>
  <si>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</si>
  <si>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</si>
  <si>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</si>
  <si>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</si>
  <si>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</si>
  <si>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</si>
  <si>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</si>
  <si>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</si>
  <si>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</si>
  <si>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</si>
  <si>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</si>
  <si>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</si>
  <si>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</si>
  <si>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</si>
  <si>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</si>
  <si>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</si>
  <si>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</si>
  <si>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</si>
  <si>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</si>
  <si>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</si>
  <si>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[108001]奉新县发展和改革委员会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</si>
  <si>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</si>
  <si>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</si>
  <si>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</si>
  <si>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</si>
  <si>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</si>
  <si>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</si>
  <si>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</si>
  <si>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</si>
  <si>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</si>
  <si>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</si>
  <si>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</si>
  <si>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</si>
  <si>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</si>
  <si>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</si>
  <si>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</si>
  <si>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</si>
  <si>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</si>
  <si>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</si>
  <si>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</si>
  <si>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04</t>
  </si>
  <si>
    <t>　发展与改革事务</t>
  </si>
  <si>
    <t>　　2010401</t>
  </si>
  <si>
    <t>　　行政运行</t>
  </si>
  <si>
    <t>　　2010402</t>
  </si>
  <si>
    <t>　　一般行政管理事务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</si>
  <si>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</si>
  <si>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</si>
  <si>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</si>
  <si>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</si>
  <si>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</si>
  <si>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</si>
  <si>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</si>
  <si>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</si>
  <si>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</si>
  <si>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</si>
  <si>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</si>
  <si>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</si>
  <si>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</si>
  <si>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</si>
  <si>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</si>
  <si>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</si>
  <si>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</si>
  <si>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</si>
  <si>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</si>
  <si>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填报单位[108001]奉新县发展和改革委员会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</si>
  <si>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</si>
  <si>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</si>
  <si>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</si>
  <si>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</si>
  <si>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</si>
  <si>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</si>
  <si>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</si>
  <si>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</si>
  <si>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</si>
  <si>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</si>
  <si>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</si>
  <si>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</si>
  <si>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</si>
  <si>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</si>
  <si>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</si>
  <si>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</si>
  <si>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</si>
  <si>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</si>
  <si>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</si>
  <si>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</si>
  <si>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</si>
  <si>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</si>
  <si>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</si>
  <si>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</si>
  <si>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</si>
  <si>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</si>
  <si>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</si>
  <si>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</si>
  <si>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</si>
  <si>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</si>
  <si>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</si>
  <si>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</si>
  <si>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</si>
  <si>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</si>
  <si>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</si>
  <si>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</si>
  <si>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</si>
  <si>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</si>
  <si>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</si>
  <si>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</si>
  <si>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</si>
  <si>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</si>
  <si>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</si>
  <si>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</si>
  <si>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</si>
  <si>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</si>
  <si>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</si>
  <si>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</si>
  <si>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</si>
  <si>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</si>
  <si>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</si>
  <si>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</si>
  <si>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</si>
  <si>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</si>
  <si>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</si>
  <si>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</si>
  <si>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</si>
  <si>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</si>
  <si>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</si>
  <si>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</si>
  <si>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</si>
  <si>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</si>
  <si>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</si>
  <si>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</si>
  <si>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</si>
  <si>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</si>
  <si>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</si>
  <si>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</si>
  <si>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</si>
  <si>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</si>
  <si>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</si>
  <si>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</si>
  <si>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</si>
  <si>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</si>
  <si>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</si>
  <si>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</si>
  <si>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</si>
  <si>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</si>
  <si>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</si>
  <si>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31099</t>
  </si>
  <si>
    <t>　其他资本性支出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</si>
  <si>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</si>
  <si>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</si>
  <si>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</si>
  <si>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</si>
  <si>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</si>
  <si>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</si>
  <si>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</si>
  <si>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108</t>
  </si>
  <si>
    <t>奉新县发展和改革委员会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</si>
  <si>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</si>
  <si>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</si>
  <si>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</si>
  <si>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</si>
  <si>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</si>
  <si>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</si>
  <si>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</si>
  <si>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</si>
  <si>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</si>
  <si>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</si>
  <si>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</si>
  <si>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</si>
  <si>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</si>
  <si>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</si>
  <si>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</si>
  <si>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</si>
  <si>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</si>
  <si>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</si>
  <si>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</si>
  <si>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</si>
  <si>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</si>
  <si>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</si>
  <si>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</si>
  <si>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</si>
  <si>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</si>
  <si>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</si>
  <si>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</si>
  <si>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</si>
  <si>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</si>
  <si>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</si>
  <si>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</si>
  <si>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</si>
  <si>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</si>
  <si>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</si>
  <si>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</si>
  <si>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</si>
  <si>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生态效益指标</t>
  </si>
  <si>
    <t>可持续影响指标</t>
  </si>
  <si>
    <t>满意度指标</t>
  </si>
  <si>
    <t>备注：此表本单位无数据</t>
  </si>
  <si>
    <t>项目支出绩效目标表</t>
  </si>
  <si>
    <t>(2022年度)</t>
  </si>
  <si>
    <t>项目名称</t>
  </si>
  <si>
    <t>补助工作经费</t>
  </si>
  <si>
    <t>主管单位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</si>
  <si>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</si>
  <si>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</si>
  <si>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</si>
  <si>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</si>
  <si>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</si>
  <si>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</si>
  <si>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</si>
  <si>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</si>
  <si>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24</t>
  </si>
  <si>
    <t>其中：财政拨款</t>
  </si>
  <si>
    <t>年度绩效目标</t>
  </si>
  <si>
    <t>总体目标全年完成跑项争资项目20个，争取上级资金0.9亿元。阶段性目标上半年完成跑项争资项目12个，争取上级资金0.5亿元，下半年完成跑项争资项目8个，争取上级资金0.4亿元。</t>
  </si>
  <si>
    <t>指标值</t>
  </si>
  <si>
    <t>数量</t>
  </si>
  <si>
    <t>在职人员数</t>
  </si>
  <si>
    <t>=34人</t>
  </si>
  <si>
    <t>质量</t>
  </si>
  <si>
    <t>满足人员及日常经费</t>
  </si>
  <si>
    <t>&gt;=90%</t>
  </si>
  <si>
    <t>时效</t>
  </si>
  <si>
    <t>考试完成及时性</t>
  </si>
  <si>
    <t>=100%</t>
  </si>
  <si>
    <t>成本</t>
  </si>
  <si>
    <t>人员及日常经费</t>
  </si>
  <si>
    <t>经济效益</t>
  </si>
  <si>
    <t>项目实施产生的经济效益</t>
  </si>
  <si>
    <t>社会效益</t>
  </si>
  <si>
    <t>推进经济增长和民生改善协调发展</t>
  </si>
  <si>
    <t>生态效益</t>
  </si>
  <si>
    <t>巩固提升生态环境质量</t>
  </si>
  <si>
    <t>可持续影响</t>
  </si>
  <si>
    <t>提升群众幸福感</t>
  </si>
  <si>
    <t>满意度</t>
  </si>
  <si>
    <t>服务对象满意度（%）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</si>
</sst>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0.0000;[Red]0.0000"/>
    <numFmt numFmtId="178" formatCode="#,##0.0000"/>
    <numFmt numFmtId="179" formatCode="0.00;[Red]0.00"/>
  </numFmts>
  <fonts count="5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0.5"/>
      <color indexed="63"/>
      <name val="宋体"/>
      <family val="0"/>
    </font>
    <font>
      <sz val="10.5"/>
      <color indexed="63"/>
      <name val="Segoe UI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.5"/>
      <color rgb="FF171A1D"/>
      <name val="宋体"/>
      <family val="0"/>
    </font>
    <font>
      <sz val="10.5"/>
      <color rgb="FF171A1D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0" borderId="0">
      <alignment/>
      <protection/>
    </xf>
  </cellStyleXfs>
  <cellXfs count="104">
    <xf numFmtId="0" fontId="0" fillId="0" borderId="0" xfId="0" applyAlignment="1">
      <alignment vertical="center"/>
    </xf>
    <xf numFmtId="0" fontId="34" fillId="0" borderId="0" xfId="0" applyFont="1" applyFill="1" applyBorder="1" applyAlignment="1">
      <alignment/>
    </xf>
    <xf numFmtId="0" fontId="2" fillId="0" borderId="9" xfId="63" applyFont="1" applyBorder="1" applyAlignment="1">
      <alignment horizontal="center" vertical="center" wrapText="1"/>
      <protection/>
    </xf>
    <xf numFmtId="0" fontId="0" fillId="0" borderId="9" xfId="63" applyFont="1" applyBorder="1" applyAlignment="1">
      <alignment horizontal="center" vertical="center" wrapText="1"/>
      <protection/>
    </xf>
    <xf numFmtId="0" fontId="0" fillId="0" borderId="9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left" vertical="top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vertical="center" wrapText="1"/>
    </xf>
    <xf numFmtId="0" fontId="0" fillId="0" borderId="11" xfId="63" applyFont="1" applyFill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horizontal="center"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0" fontId="53" fillId="0" borderId="11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top" indent="4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9" fillId="0" borderId="0" xfId="0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 vertical="center"/>
      <protection/>
    </xf>
    <xf numFmtId="4" fontId="3" fillId="0" borderId="2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horizontal="center" vertical="center" wrapText="1"/>
      <protection/>
    </xf>
    <xf numFmtId="37" fontId="3" fillId="0" borderId="25" xfId="0" applyNumberFormat="1" applyFont="1" applyFill="1" applyBorder="1" applyAlignment="1" applyProtection="1">
      <alignment horizontal="center" vertical="center" wrapText="1"/>
      <protection/>
    </xf>
    <xf numFmtId="37" fontId="3" fillId="0" borderId="26" xfId="0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Fill="1" applyBorder="1" applyAlignment="1" applyProtection="1">
      <alignment horizontal="left" vertical="center" wrapText="1"/>
      <protection/>
    </xf>
    <xf numFmtId="4" fontId="3" fillId="0" borderId="24" xfId="0" applyNumberFormat="1" applyFont="1" applyFill="1" applyBorder="1" applyAlignment="1" applyProtection="1">
      <alignment horizontal="right" vertical="center" wrapText="1"/>
      <protection/>
    </xf>
    <xf numFmtId="4" fontId="3" fillId="0" borderId="27" xfId="0" applyNumberFormat="1" applyFont="1" applyFill="1" applyBorder="1" applyAlignment="1" applyProtection="1">
      <alignment horizontal="right" vertical="center" wrapText="1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Fill="1" applyBorder="1" applyAlignment="1" applyProtection="1">
      <alignment/>
      <protection/>
    </xf>
    <xf numFmtId="176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176" fontId="14" fillId="0" borderId="0" xfId="0" applyNumberFormat="1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 applyProtection="1">
      <alignment/>
      <protection/>
    </xf>
    <xf numFmtId="176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/>
      <protection/>
    </xf>
    <xf numFmtId="177" fontId="3" fillId="0" borderId="24" xfId="0" applyNumberFormat="1" applyFont="1" applyFill="1" applyBorder="1" applyAlignment="1" applyProtection="1">
      <alignment horizontal="left" vertical="center"/>
      <protection/>
    </xf>
    <xf numFmtId="177" fontId="3" fillId="0" borderId="24" xfId="0" applyNumberFormat="1" applyFont="1" applyFill="1" applyBorder="1" applyAlignment="1" applyProtection="1">
      <alignment vertical="center"/>
      <protection/>
    </xf>
    <xf numFmtId="177" fontId="3" fillId="0" borderId="24" xfId="0" applyNumberFormat="1" applyFont="1" applyFill="1" applyBorder="1" applyAlignment="1" applyProtection="1">
      <alignment horizontal="right" vertical="center"/>
      <protection/>
    </xf>
    <xf numFmtId="177" fontId="3" fillId="0" borderId="24" xfId="0" applyNumberFormat="1" applyFont="1" applyFill="1" applyBorder="1" applyAlignment="1" applyProtection="1">
      <alignment/>
      <protection/>
    </xf>
    <xf numFmtId="177" fontId="3" fillId="0" borderId="24" xfId="0" applyNumberFormat="1" applyFont="1" applyFill="1" applyBorder="1" applyAlignment="1" applyProtection="1">
      <alignment horizontal="right" vertical="center" wrapText="1"/>
      <protection/>
    </xf>
    <xf numFmtId="4" fontId="3" fillId="0" borderId="24" xfId="0" applyNumberFormat="1" applyFont="1" applyFill="1" applyBorder="1" applyAlignment="1" applyProtection="1">
      <alignment horizontal="left" vertical="center"/>
      <protection/>
    </xf>
    <xf numFmtId="176" fontId="3" fillId="0" borderId="24" xfId="0" applyNumberFormat="1" applyFont="1" applyFill="1" applyBorder="1" applyAlignment="1" applyProtection="1">
      <alignment horizontal="right" vertical="center" wrapText="1"/>
      <protection/>
    </xf>
    <xf numFmtId="49" fontId="3" fillId="0" borderId="24" xfId="0" applyNumberFormat="1" applyFont="1" applyFill="1" applyBorder="1" applyAlignment="1" applyProtection="1">
      <alignment vertical="center"/>
      <protection/>
    </xf>
    <xf numFmtId="4" fontId="3" fillId="0" borderId="24" xfId="0" applyNumberFormat="1" applyFont="1" applyFill="1" applyBorder="1" applyAlignment="1" applyProtection="1">
      <alignment horizontal="right" vertical="center"/>
      <protection/>
    </xf>
    <xf numFmtId="4" fontId="3" fillId="0" borderId="24" xfId="0" applyNumberFormat="1" applyFont="1" applyFill="1" applyBorder="1" applyAlignment="1" applyProtection="1">
      <alignment/>
      <protection/>
    </xf>
    <xf numFmtId="176" fontId="3" fillId="33" borderId="24" xfId="0" applyNumberFormat="1" applyFont="1" applyFill="1" applyBorder="1" applyAlignment="1" applyProtection="1">
      <alignment horizontal="right" vertical="center" wrapText="1"/>
      <protection/>
    </xf>
    <xf numFmtId="0" fontId="9" fillId="0" borderId="24" xfId="0" applyFont="1" applyFill="1" applyBorder="1" applyAlignment="1" applyProtection="1">
      <alignment/>
      <protection/>
    </xf>
    <xf numFmtId="176" fontId="3" fillId="0" borderId="24" xfId="0" applyNumberFormat="1" applyFont="1" applyFill="1" applyBorder="1" applyAlignment="1" applyProtection="1">
      <alignment horizontal="right" vertical="center"/>
      <protection/>
    </xf>
    <xf numFmtId="4" fontId="3" fillId="0" borderId="24" xfId="0" applyNumberFormat="1" applyFont="1" applyFill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/>
      <protection/>
    </xf>
    <xf numFmtId="178" fontId="12" fillId="0" borderId="0" xfId="0" applyNumberFormat="1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179" fontId="3" fillId="0" borderId="24" xfId="0" applyNumberFormat="1" applyFont="1" applyFill="1" applyBorder="1" applyAlignment="1" applyProtection="1">
      <alignment horizontal="left" vertical="center" wrapText="1"/>
      <protection/>
    </xf>
    <xf numFmtId="179" fontId="12" fillId="0" borderId="0" xfId="0" applyNumberFormat="1" applyFont="1" applyFill="1" applyBorder="1" applyAlignment="1" applyProtection="1">
      <alignment/>
      <protection/>
    </xf>
    <xf numFmtId="179" fontId="10" fillId="0" borderId="0" xfId="0" applyNumberFormat="1" applyFont="1" applyFill="1" applyBorder="1" applyAlignment="1" applyProtection="1">
      <alignment horizontal="right" vertical="center"/>
      <protection/>
    </xf>
    <xf numFmtId="179" fontId="9" fillId="0" borderId="0" xfId="0" applyNumberFormat="1" applyFont="1" applyFill="1" applyBorder="1" applyAlignment="1" applyProtection="1">
      <alignment/>
      <protection/>
    </xf>
    <xf numFmtId="179" fontId="14" fillId="0" borderId="0" xfId="0" applyNumberFormat="1" applyFont="1" applyFill="1" applyBorder="1" applyAlignment="1" applyProtection="1">
      <alignment horizontal="center" vertical="center"/>
      <protection/>
    </xf>
    <xf numFmtId="179" fontId="3" fillId="0" borderId="0" xfId="0" applyNumberFormat="1" applyFont="1" applyFill="1" applyBorder="1" applyAlignment="1" applyProtection="1">
      <alignment horizontal="left" vertical="center"/>
      <protection/>
    </xf>
    <xf numFmtId="179" fontId="3" fillId="0" borderId="24" xfId="0" applyNumberFormat="1" applyFont="1" applyFill="1" applyBorder="1" applyAlignment="1" applyProtection="1">
      <alignment horizontal="center" vertical="center"/>
      <protection/>
    </xf>
    <xf numFmtId="179" fontId="3" fillId="0" borderId="24" xfId="0" applyNumberFormat="1" applyFont="1" applyFill="1" applyBorder="1" applyAlignment="1" applyProtection="1">
      <alignment/>
      <protection/>
    </xf>
    <xf numFmtId="179" fontId="3" fillId="0" borderId="24" xfId="0" applyNumberFormat="1" applyFont="1" applyFill="1" applyBorder="1" applyAlignment="1" applyProtection="1">
      <alignment vertical="center"/>
      <protection/>
    </xf>
    <xf numFmtId="179" fontId="3" fillId="0" borderId="24" xfId="0" applyNumberFormat="1" applyFont="1" applyFill="1" applyBorder="1" applyAlignment="1" applyProtection="1">
      <alignment horizontal="left" vertical="center"/>
      <protection/>
    </xf>
    <xf numFmtId="179" fontId="3" fillId="0" borderId="24" xfId="0" applyNumberFormat="1" applyFont="1" applyFill="1" applyBorder="1" applyAlignment="1" applyProtection="1">
      <alignment horizontal="right" vertical="center" wrapText="1"/>
      <protection/>
    </xf>
    <xf numFmtId="179" fontId="10" fillId="0" borderId="0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36&#12305;2022&#24180;&#24066;&#21439;&#37096;&#38376;&#39044;&#31639;&#20844;&#24320;&#34920;(&#21333;&#20301;)_2022-03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7">
          <cell r="B7">
            <v>387.17</v>
          </cell>
        </row>
        <row r="8">
          <cell r="A8" t="str">
            <v>一般公共服务支出</v>
          </cell>
          <cell r="B8">
            <v>307.28</v>
          </cell>
        </row>
        <row r="9">
          <cell r="A9" t="str">
            <v>社会保障和就业支出</v>
          </cell>
          <cell r="B9">
            <v>31.96</v>
          </cell>
        </row>
        <row r="10">
          <cell r="A10" t="str">
            <v>卫生健康支出</v>
          </cell>
          <cell r="B10">
            <v>23.96</v>
          </cell>
        </row>
        <row r="11">
          <cell r="A11" t="str">
            <v>住房保障支出</v>
          </cell>
          <cell r="B11">
            <v>23.97</v>
          </cell>
        </row>
      </sheetData>
      <sheetData sheetId="10">
        <row r="6">
          <cell r="B6">
            <v>387.17</v>
          </cell>
          <cell r="C6">
            <v>387.17</v>
          </cell>
        </row>
        <row r="7">
          <cell r="A7" t="str">
            <v>一般公共服务支出</v>
          </cell>
          <cell r="B7">
            <v>307.28</v>
          </cell>
          <cell r="C7">
            <v>307.28</v>
          </cell>
        </row>
        <row r="8">
          <cell r="A8" t="str">
            <v>社会保障和就业支出</v>
          </cell>
          <cell r="B8">
            <v>31.96</v>
          </cell>
          <cell r="C8">
            <v>31.96</v>
          </cell>
        </row>
        <row r="9">
          <cell r="A9" t="str">
            <v>卫生健康支出</v>
          </cell>
          <cell r="B9">
            <v>23.96</v>
          </cell>
          <cell r="C9">
            <v>23.96</v>
          </cell>
        </row>
        <row r="10">
          <cell r="A10" t="str">
            <v>住房保障支出</v>
          </cell>
          <cell r="B10">
            <v>23.97</v>
          </cell>
          <cell r="C10">
            <v>23.97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zoomScaleSheetLayoutView="100" workbookViewId="0" topLeftCell="A1">
      <selection activeCell="A17" sqref="A17"/>
    </sheetView>
  </sheetViews>
  <sheetFormatPr defaultColWidth="8.00390625" defaultRowHeight="12.75" customHeight="1"/>
  <cols>
    <col min="1" max="1" width="43.75390625" style="37" customWidth="1"/>
    <col min="2" max="2" width="22.50390625" style="37" customWidth="1"/>
    <col min="3" max="3" width="43.75390625" style="37" customWidth="1"/>
    <col min="4" max="4" width="22.50390625" style="37" customWidth="1"/>
    <col min="5" max="252" width="8.00390625" style="37" customWidth="1"/>
    <col min="253" max="16384" width="8.00390625" style="38" customWidth="1"/>
  </cols>
  <sheetData>
    <row r="1" spans="1:251" s="37" customFormat="1" ht="19.5" customHeight="1">
      <c r="A1" s="93"/>
      <c r="B1" s="93"/>
      <c r="C1" s="93"/>
      <c r="D1" s="94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</row>
    <row r="2" spans="1:251" s="37" customFormat="1" ht="29.25" customHeight="1">
      <c r="A2" s="96" t="s">
        <v>0</v>
      </c>
      <c r="B2" s="96"/>
      <c r="C2" s="96"/>
      <c r="D2" s="96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</row>
    <row r="3" spans="1:251" s="37" customFormat="1" ht="17.25" customHeight="1">
      <c r="A3" s="97" t="s">
        <v>1</v>
      </c>
      <c r="B3" s="95"/>
      <c r="C3" s="95"/>
      <c r="D3" s="94" t="s">
        <v>2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</row>
    <row r="4" spans="1:251" s="37" customFormat="1" ht="15.75" customHeight="1">
      <c r="A4" s="98" t="s">
        <v>3</v>
      </c>
      <c r="B4" s="98"/>
      <c r="C4" s="98" t="s">
        <v>4</v>
      </c>
      <c r="D4" s="98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</row>
    <row r="5" spans="1:251" s="37" customFormat="1" ht="15.75" customHeight="1">
      <c r="A5" s="98" t="s">
        <v>5</v>
      </c>
      <c r="B5" s="98" t="s">
        <v>6</v>
      </c>
      <c r="C5" s="98" t="s">
        <v>7</v>
      </c>
      <c r="D5" s="98" t="s">
        <v>6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</row>
    <row r="6" spans="1:251" s="37" customFormat="1" ht="15.75" customHeight="1">
      <c r="A6" s="99" t="s">
        <v>8</v>
      </c>
      <c r="B6" s="80">
        <f>IF(ISBLANK(SUM(B7,B8,B9))," ",SUM(B7,B8,B9))</f>
        <v>387.17</v>
      </c>
      <c r="C6" s="100" t="str">
        <f>IF(ISBLANK('[1]支出总表（引用）'!A8)," ",'[1]支出总表（引用）'!A8)</f>
        <v>一般公共服务支出</v>
      </c>
      <c r="D6" s="48">
        <f>IF(ISBLANK('[1]支出总表（引用）'!B8)," ",'[1]支出总表（引用）'!B8)</f>
        <v>307.28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</row>
    <row r="7" spans="1:251" s="37" customFormat="1" ht="15.75" customHeight="1">
      <c r="A7" s="101" t="s">
        <v>9</v>
      </c>
      <c r="B7" s="80">
        <v>387.17</v>
      </c>
      <c r="C7" s="100" t="str">
        <f>IF(ISBLANK('[1]支出总表（引用）'!A9)," ",'[1]支出总表（引用）'!A9)</f>
        <v>社会保障和就业支出</v>
      </c>
      <c r="D7" s="48">
        <f>IF(ISBLANK('[1]支出总表（引用）'!B9)," ",'[1]支出总表（引用）'!B9)</f>
        <v>31.96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</row>
    <row r="8" spans="1:251" s="37" customFormat="1" ht="15.75" customHeight="1">
      <c r="A8" s="101" t="s">
        <v>10</v>
      </c>
      <c r="B8" s="58"/>
      <c r="C8" s="100" t="str">
        <f>IF(ISBLANK('[1]支出总表（引用）'!A10)," ",'[1]支出总表（引用）'!A10)</f>
        <v>卫生健康支出</v>
      </c>
      <c r="D8" s="48">
        <f>IF(ISBLANK('[1]支出总表（引用）'!B10)," ",'[1]支出总表（引用）'!B10)</f>
        <v>23.96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</row>
    <row r="9" spans="1:251" s="37" customFormat="1" ht="15.75" customHeight="1">
      <c r="A9" s="101" t="s">
        <v>11</v>
      </c>
      <c r="B9" s="58"/>
      <c r="C9" s="100" t="str">
        <f>IF(ISBLANK('[1]支出总表（引用）'!A11)," ",'[1]支出总表（引用）'!A11)</f>
        <v>住房保障支出</v>
      </c>
      <c r="D9" s="48">
        <f>IF(ISBLANK('[1]支出总表（引用）'!B11)," ",'[1]支出总表（引用）'!B11)</f>
        <v>23.97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</row>
    <row r="10" spans="1:251" s="37" customFormat="1" ht="15.75" customHeight="1">
      <c r="A10" s="99" t="s">
        <v>12</v>
      </c>
      <c r="B10" s="80"/>
      <c r="C10" s="100" t="str">
        <f>IF(ISBLANK('[1]支出总表（引用）'!A12)," ",'[1]支出总表（引用）'!A12)</f>
        <v> </v>
      </c>
      <c r="D10" s="48" t="str">
        <f>IF(ISBLANK('[1]支出总表（引用）'!B12)," ",'[1]支出总表（引用）'!B12)</f>
        <v> 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</row>
    <row r="11" spans="1:251" s="37" customFormat="1" ht="15.75" customHeight="1">
      <c r="A11" s="101" t="s">
        <v>13</v>
      </c>
      <c r="B11" s="80"/>
      <c r="C11" s="100" t="str">
        <f>IF(ISBLANK('[1]支出总表（引用）'!A13)," ",'[1]支出总表（引用）'!A13)</f>
        <v> </v>
      </c>
      <c r="D11" s="48" t="str">
        <f>IF(ISBLANK('[1]支出总表（引用）'!B13)," ",'[1]支出总表（引用）'!B13)</f>
        <v> 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</row>
    <row r="12" spans="1:251" s="37" customFormat="1" ht="15.75" customHeight="1">
      <c r="A12" s="101" t="s">
        <v>14</v>
      </c>
      <c r="B12" s="80"/>
      <c r="C12" s="100" t="str">
        <f>IF(ISBLANK('[1]支出总表（引用）'!A14)," ",'[1]支出总表（引用）'!A14)</f>
        <v> </v>
      </c>
      <c r="D12" s="48" t="str">
        <f>IF(ISBLANK('[1]支出总表（引用）'!B14)," ",'[1]支出总表（引用）'!B14)</f>
        <v> 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</row>
    <row r="13" spans="1:251" s="37" customFormat="1" ht="15.75" customHeight="1">
      <c r="A13" s="101" t="s">
        <v>15</v>
      </c>
      <c r="B13" s="80"/>
      <c r="C13" s="100" t="str">
        <f>IF(ISBLANK('[1]支出总表（引用）'!A15)," ",'[1]支出总表（引用）'!A15)</f>
        <v> </v>
      </c>
      <c r="D13" s="48" t="str">
        <f>IF(ISBLANK('[1]支出总表（引用）'!B15)," ",'[1]支出总表（引用）'!B15)</f>
        <v> 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</row>
    <row r="14" spans="1:251" s="37" customFormat="1" ht="15.75" customHeight="1">
      <c r="A14" s="101" t="s">
        <v>16</v>
      </c>
      <c r="B14" s="58"/>
      <c r="C14" s="100" t="str">
        <f>IF(ISBLANK('[1]支出总表（引用）'!A16)," ",'[1]支出总表（引用）'!A16)</f>
        <v> </v>
      </c>
      <c r="D14" s="48" t="str">
        <f>IF(ISBLANK('[1]支出总表（引用）'!B16)," ",'[1]支出总表（引用）'!B16)</f>
        <v> 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</row>
    <row r="15" spans="1:251" s="37" customFormat="1" ht="15.75" customHeight="1">
      <c r="A15" s="101" t="s">
        <v>17</v>
      </c>
      <c r="B15" s="58"/>
      <c r="C15" s="100" t="str">
        <f>IF(ISBLANK('[1]支出总表（引用）'!A17)," ",'[1]支出总表（引用）'!A17)</f>
        <v> </v>
      </c>
      <c r="D15" s="48" t="str">
        <f>IF(ISBLANK('[1]支出总表（引用）'!B17)," ",'[1]支出总表（引用）'!B17)</f>
        <v> 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</row>
    <row r="16" spans="1:251" s="37" customFormat="1" ht="15.75" customHeight="1">
      <c r="A16" s="99"/>
      <c r="B16" s="102"/>
      <c r="C16" s="100" t="str">
        <f>IF(ISBLANK('[1]支出总表（引用）'!A18)," ",'[1]支出总表（引用）'!A18)</f>
        <v> </v>
      </c>
      <c r="D16" s="48" t="str">
        <f>IF(ISBLANK('[1]支出总表（引用）'!B18)," ",'[1]支出总表（引用）'!B18)</f>
        <v> 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</row>
    <row r="17" spans="1:251" s="37" customFormat="1" ht="15.75" customHeight="1">
      <c r="A17" s="99"/>
      <c r="B17" s="102"/>
      <c r="C17" s="100" t="str">
        <f>IF(ISBLANK('[1]支出总表（引用）'!A19)," ",'[1]支出总表（引用）'!A19)</f>
        <v> </v>
      </c>
      <c r="D17" s="48" t="str">
        <f>IF(ISBLANK('[1]支出总表（引用）'!B19)," ",'[1]支出总表（引用）'!B19)</f>
        <v> 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</row>
    <row r="18" spans="1:251" s="37" customFormat="1" ht="15.75" customHeight="1">
      <c r="A18" s="99"/>
      <c r="B18" s="102"/>
      <c r="C18" s="100" t="str">
        <f>IF(ISBLANK('[1]支出总表（引用）'!A20)," ",'[1]支出总表（引用）'!A20)</f>
        <v> </v>
      </c>
      <c r="D18" s="48" t="str">
        <f>IF(ISBLANK('[1]支出总表（引用）'!B20)," ",'[1]支出总表（引用）'!B20)</f>
        <v> 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</row>
    <row r="19" spans="1:251" s="37" customFormat="1" ht="15.75" customHeight="1">
      <c r="A19" s="99"/>
      <c r="B19" s="102"/>
      <c r="C19" s="100" t="str">
        <f>IF(ISBLANK('[1]支出总表（引用）'!A21)," ",'[1]支出总表（引用）'!A21)</f>
        <v> </v>
      </c>
      <c r="D19" s="48" t="str">
        <f>IF(ISBLANK('[1]支出总表（引用）'!B21)," ",'[1]支出总表（引用）'!B21)</f>
        <v> 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</row>
    <row r="20" spans="1:251" s="37" customFormat="1" ht="15.75" customHeight="1">
      <c r="A20" s="99"/>
      <c r="B20" s="102"/>
      <c r="C20" s="100" t="str">
        <f>IF(ISBLANK('[1]支出总表（引用）'!A22)," ",'[1]支出总表（引用）'!A22)</f>
        <v> </v>
      </c>
      <c r="D20" s="48" t="str">
        <f>IF(ISBLANK('[1]支出总表（引用）'!B22)," ",'[1]支出总表（引用）'!B22)</f>
        <v> 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</row>
    <row r="21" spans="1:251" s="37" customFormat="1" ht="15.75" customHeight="1">
      <c r="A21" s="99"/>
      <c r="B21" s="102"/>
      <c r="C21" s="100" t="str">
        <f>IF(ISBLANK('[1]支出总表（引用）'!A23)," ",'[1]支出总表（引用）'!A23)</f>
        <v> </v>
      </c>
      <c r="D21" s="48" t="str">
        <f>IF(ISBLANK('[1]支出总表（引用）'!B23)," ",'[1]支出总表（引用）'!B23)</f>
        <v> 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</row>
    <row r="22" spans="1:251" s="37" customFormat="1" ht="15.75" customHeight="1">
      <c r="A22" s="99"/>
      <c r="B22" s="102"/>
      <c r="C22" s="100" t="str">
        <f>IF(ISBLANK('[1]支出总表（引用）'!A24)," ",'[1]支出总表（引用）'!A24)</f>
        <v> </v>
      </c>
      <c r="D22" s="48" t="str">
        <f>IF(ISBLANK('[1]支出总表（引用）'!B24)," ",'[1]支出总表（引用）'!B24)</f>
        <v> 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</row>
    <row r="23" spans="1:251" s="37" customFormat="1" ht="15.75" customHeight="1">
      <c r="A23" s="99"/>
      <c r="B23" s="102"/>
      <c r="C23" s="100" t="str">
        <f>IF(ISBLANK('[1]支出总表（引用）'!A25)," ",'[1]支出总表（引用）'!A25)</f>
        <v> </v>
      </c>
      <c r="D23" s="48" t="str">
        <f>IF(ISBLANK('[1]支出总表（引用）'!B25)," ",'[1]支出总表（引用）'!B25)</f>
        <v> 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</row>
    <row r="24" spans="1:251" s="37" customFormat="1" ht="15.75" customHeight="1">
      <c r="A24" s="99"/>
      <c r="B24" s="102"/>
      <c r="C24" s="100" t="str">
        <f>IF(ISBLANK('[1]支出总表（引用）'!A26)," ",'[1]支出总表（引用）'!A26)</f>
        <v> </v>
      </c>
      <c r="D24" s="48" t="str">
        <f>IF(ISBLANK('[1]支出总表（引用）'!B26)," ",'[1]支出总表（引用）'!B26)</f>
        <v> 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</row>
    <row r="25" spans="1:251" s="37" customFormat="1" ht="15.75" customHeight="1">
      <c r="A25" s="99"/>
      <c r="B25" s="102"/>
      <c r="C25" s="100" t="str">
        <f>IF(ISBLANK('[1]支出总表（引用）'!A27)," ",'[1]支出总表（引用）'!A27)</f>
        <v> </v>
      </c>
      <c r="D25" s="48" t="str">
        <f>IF(ISBLANK('[1]支出总表（引用）'!B27)," ",'[1]支出总表（引用）'!B27)</f>
        <v> 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</row>
    <row r="26" spans="1:251" s="37" customFormat="1" ht="15.75" customHeight="1">
      <c r="A26" s="99"/>
      <c r="B26" s="102"/>
      <c r="C26" s="100" t="str">
        <f>IF(ISBLANK('[1]支出总表（引用）'!A28)," ",'[1]支出总表（引用）'!A28)</f>
        <v> </v>
      </c>
      <c r="D26" s="48" t="str">
        <f>IF(ISBLANK('[1]支出总表（引用）'!B28)," ",'[1]支出总表（引用）'!B28)</f>
        <v> 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</row>
    <row r="27" spans="1:251" s="37" customFormat="1" ht="15.75" customHeight="1">
      <c r="A27" s="99"/>
      <c r="B27" s="102"/>
      <c r="C27" s="100" t="str">
        <f>IF(ISBLANK('[1]支出总表（引用）'!A29)," ",'[1]支出总表（引用）'!A29)</f>
        <v> </v>
      </c>
      <c r="D27" s="48" t="str">
        <f>IF(ISBLANK('[1]支出总表（引用）'!B29)," ",'[1]支出总表（引用）'!B29)</f>
        <v> 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</row>
    <row r="28" spans="1:251" s="37" customFormat="1" ht="15.75" customHeight="1">
      <c r="A28" s="99"/>
      <c r="B28" s="102"/>
      <c r="C28" s="100" t="str">
        <f>IF(ISBLANK('[1]支出总表（引用）'!A30)," ",'[1]支出总表（引用）'!A30)</f>
        <v> </v>
      </c>
      <c r="D28" s="48" t="str">
        <f>IF(ISBLANK('[1]支出总表（引用）'!B30)," ",'[1]支出总表（引用）'!B30)</f>
        <v> 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</row>
    <row r="29" spans="1:251" s="37" customFormat="1" ht="15.75" customHeight="1">
      <c r="A29" s="99"/>
      <c r="B29" s="102"/>
      <c r="C29" s="100" t="str">
        <f>IF(ISBLANK('[1]支出总表（引用）'!A31)," ",'[1]支出总表（引用）'!A31)</f>
        <v> </v>
      </c>
      <c r="D29" s="48" t="str">
        <f>IF(ISBLANK('[1]支出总表（引用）'!B31)," ",'[1]支出总表（引用）'!B31)</f>
        <v> 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</row>
    <row r="30" spans="1:251" s="37" customFormat="1" ht="15.75" customHeight="1">
      <c r="A30" s="99"/>
      <c r="B30" s="102"/>
      <c r="C30" s="100" t="str">
        <f>IF(ISBLANK('[1]支出总表（引用）'!A32)," ",'[1]支出总表（引用）'!A32)</f>
        <v> </v>
      </c>
      <c r="D30" s="48" t="str">
        <f>IF(ISBLANK('[1]支出总表（引用）'!B32)," ",'[1]支出总表（引用）'!B32)</f>
        <v> 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</row>
    <row r="31" spans="1:251" s="37" customFormat="1" ht="15.75" customHeight="1">
      <c r="A31" s="99"/>
      <c r="B31" s="102"/>
      <c r="C31" s="100" t="str">
        <f>IF(ISBLANK('[1]支出总表（引用）'!A33)," ",'[1]支出总表（引用）'!A33)</f>
        <v> </v>
      </c>
      <c r="D31" s="48" t="str">
        <f>IF(ISBLANK('[1]支出总表（引用）'!B33)," ",'[1]支出总表（引用）'!B33)</f>
        <v> 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</row>
    <row r="32" spans="1:251" s="37" customFormat="1" ht="15.75" customHeight="1">
      <c r="A32" s="99"/>
      <c r="B32" s="102"/>
      <c r="C32" s="100" t="str">
        <f>IF(ISBLANK('[1]支出总表（引用）'!A34)," ",'[1]支出总表（引用）'!A34)</f>
        <v> </v>
      </c>
      <c r="D32" s="48" t="str">
        <f>IF(ISBLANK('[1]支出总表（引用）'!B34)," ",'[1]支出总表（引用）'!B34)</f>
        <v> 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</row>
    <row r="33" spans="1:251" s="37" customFormat="1" ht="15.75" customHeight="1">
      <c r="A33" s="99"/>
      <c r="B33" s="102"/>
      <c r="C33" s="100" t="str">
        <f>IF(ISBLANK('[1]支出总表（引用）'!A35)," ",'[1]支出总表（引用）'!A35)</f>
        <v> </v>
      </c>
      <c r="D33" s="48" t="str">
        <f>IF(ISBLANK('[1]支出总表（引用）'!B35)," ",'[1]支出总表（引用）'!B35)</f>
        <v> 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</row>
    <row r="34" spans="1:251" s="37" customFormat="1" ht="15.75" customHeight="1">
      <c r="A34" s="99"/>
      <c r="B34" s="102"/>
      <c r="C34" s="100" t="str">
        <f>IF(ISBLANK('[1]支出总表（引用）'!A36)," ",'[1]支出总表（引用）'!A36)</f>
        <v> </v>
      </c>
      <c r="D34" s="48" t="str">
        <f>IF(ISBLANK('[1]支出总表（引用）'!B36)," ",'[1]支出总表（引用）'!B36)</f>
        <v> 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</row>
    <row r="35" spans="1:251" s="37" customFormat="1" ht="15.75" customHeight="1">
      <c r="A35" s="99"/>
      <c r="B35" s="102"/>
      <c r="C35" s="100" t="str">
        <f>IF(ISBLANK('[1]支出总表（引用）'!A37)," ",'[1]支出总表（引用）'!A37)</f>
        <v> </v>
      </c>
      <c r="D35" s="48" t="str">
        <f>IF(ISBLANK('[1]支出总表（引用）'!B37)," ",'[1]支出总表（引用）'!B37)</f>
        <v> 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</row>
    <row r="36" spans="1:251" s="37" customFormat="1" ht="15.75" customHeight="1">
      <c r="A36" s="99"/>
      <c r="B36" s="102"/>
      <c r="C36" s="100" t="str">
        <f>IF(ISBLANK('[1]支出总表（引用）'!A38)," ",'[1]支出总表（引用）'!A38)</f>
        <v> </v>
      </c>
      <c r="D36" s="48" t="str">
        <f>IF(ISBLANK('[1]支出总表（引用）'!B38)," ",'[1]支出总表（引用）'!B38)</f>
        <v> 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</row>
    <row r="37" spans="1:251" s="37" customFormat="1" ht="15.75" customHeight="1">
      <c r="A37" s="99"/>
      <c r="B37" s="102"/>
      <c r="C37" s="100" t="str">
        <f>IF(ISBLANK('[1]支出总表（引用）'!A39)," ",'[1]支出总表（引用）'!A39)</f>
        <v> </v>
      </c>
      <c r="D37" s="48" t="str">
        <f>IF(ISBLANK('[1]支出总表（引用）'!B39)," ",'[1]支出总表（引用）'!B39)</f>
        <v> </v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</row>
    <row r="38" spans="1:251" s="37" customFormat="1" ht="15.75" customHeight="1">
      <c r="A38" s="99"/>
      <c r="B38" s="102"/>
      <c r="C38" s="100" t="str">
        <f>IF(ISBLANK('[1]支出总表（引用）'!A40)," ",'[1]支出总表（引用）'!A40)</f>
        <v> </v>
      </c>
      <c r="D38" s="48" t="str">
        <f>IF(ISBLANK('[1]支出总表（引用）'!B40)," ",'[1]支出总表（引用）'!B40)</f>
        <v> </v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</row>
    <row r="39" spans="1:251" s="37" customFormat="1" ht="15.75" customHeight="1">
      <c r="A39" s="99"/>
      <c r="B39" s="102"/>
      <c r="C39" s="100" t="str">
        <f>IF(ISBLANK('[1]支出总表（引用）'!A41)," ",'[1]支出总表（引用）'!A41)</f>
        <v> </v>
      </c>
      <c r="D39" s="48" t="str">
        <f>IF(ISBLANK('[1]支出总表（引用）'!B41)," ",'[1]支出总表（引用）'!B41)</f>
        <v> </v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</row>
    <row r="40" spans="1:251" s="37" customFormat="1" ht="15.75" customHeight="1">
      <c r="A40" s="99"/>
      <c r="B40" s="102"/>
      <c r="C40" s="100" t="str">
        <f>IF(ISBLANK('[1]支出总表（引用）'!A42)," ",'[1]支出总表（引用）'!A42)</f>
        <v> </v>
      </c>
      <c r="D40" s="48" t="str">
        <f>IF(ISBLANK('[1]支出总表（引用）'!B42)," ",'[1]支出总表（引用）'!B42)</f>
        <v> 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</row>
    <row r="41" spans="1:251" s="37" customFormat="1" ht="15.75" customHeight="1">
      <c r="A41" s="99"/>
      <c r="B41" s="102"/>
      <c r="C41" s="100" t="str">
        <f>IF(ISBLANK('[1]支出总表（引用）'!A43)," ",'[1]支出总表（引用）'!A43)</f>
        <v> </v>
      </c>
      <c r="D41" s="48" t="str">
        <f>IF(ISBLANK('[1]支出总表（引用）'!B43)," ",'[1]支出总表（引用）'!B43)</f>
        <v> </v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</row>
    <row r="42" spans="1:251" s="37" customFormat="1" ht="15.75" customHeight="1">
      <c r="A42" s="99"/>
      <c r="B42" s="102"/>
      <c r="C42" s="100" t="str">
        <f>IF(ISBLANK('[1]支出总表（引用）'!A44)," ",'[1]支出总表（引用）'!A44)</f>
        <v> </v>
      </c>
      <c r="D42" s="48" t="str">
        <f>IF(ISBLANK('[1]支出总表（引用）'!B44)," ",'[1]支出总表（引用）'!B44)</f>
        <v> </v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</row>
    <row r="43" spans="1:251" s="37" customFormat="1" ht="15.75" customHeight="1">
      <c r="A43" s="99"/>
      <c r="B43" s="102"/>
      <c r="C43" s="100" t="str">
        <f>IF(ISBLANK('[1]支出总表（引用）'!A45)," ",'[1]支出总表（引用）'!A45)</f>
        <v> </v>
      </c>
      <c r="D43" s="48" t="str">
        <f>IF(ISBLANK('[1]支出总表（引用）'!B45)," ",'[1]支出总表（引用）'!B45)</f>
        <v> </v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</row>
    <row r="44" spans="1:251" s="37" customFormat="1" ht="15.75" customHeight="1">
      <c r="A44" s="99"/>
      <c r="B44" s="102"/>
      <c r="C44" s="100" t="str">
        <f>IF(ISBLANK('[1]支出总表（引用）'!A46)," ",'[1]支出总表（引用）'!A46)</f>
        <v> </v>
      </c>
      <c r="D44" s="48" t="str">
        <f>IF(ISBLANK('[1]支出总表（引用）'!B46)," ",'[1]支出总表（引用）'!B46)</f>
        <v> 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</row>
    <row r="45" spans="1:251" s="37" customFormat="1" ht="15.75" customHeight="1">
      <c r="A45" s="99"/>
      <c r="B45" s="102"/>
      <c r="C45" s="100" t="str">
        <f>IF(ISBLANK('[1]支出总表（引用）'!A47)," ",'[1]支出总表（引用）'!A47)</f>
        <v> </v>
      </c>
      <c r="D45" s="48" t="str">
        <f>IF(ISBLANK('[1]支出总表（引用）'!B47)," ",'[1]支出总表（引用）'!B47)</f>
        <v> 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</row>
    <row r="46" spans="1:251" s="37" customFormat="1" ht="15.75" customHeight="1">
      <c r="A46" s="99"/>
      <c r="B46" s="102"/>
      <c r="C46" s="100" t="str">
        <f>IF(ISBLANK('[1]支出总表（引用）'!A48)," ",'[1]支出总表（引用）'!A48)</f>
        <v> </v>
      </c>
      <c r="D46" s="48" t="str">
        <f>IF(ISBLANK('[1]支出总表（引用）'!B48)," ",'[1]支出总表（引用）'!B48)</f>
        <v> 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5"/>
      <c r="HV46" s="95"/>
      <c r="HW46" s="95"/>
      <c r="HX46" s="95"/>
      <c r="HY46" s="95"/>
      <c r="HZ46" s="95"/>
      <c r="IA46" s="95"/>
      <c r="IB46" s="95"/>
      <c r="IC46" s="95"/>
      <c r="ID46" s="95"/>
      <c r="IE46" s="95"/>
      <c r="IF46" s="95"/>
      <c r="IG46" s="95"/>
      <c r="IH46" s="95"/>
      <c r="II46" s="95"/>
      <c r="IJ46" s="95"/>
      <c r="IK46" s="95"/>
      <c r="IL46" s="95"/>
      <c r="IM46" s="95"/>
      <c r="IN46" s="95"/>
      <c r="IO46" s="95"/>
      <c r="IP46" s="95"/>
      <c r="IQ46" s="95"/>
    </row>
    <row r="47" spans="1:251" s="37" customFormat="1" ht="15.75" customHeight="1">
      <c r="A47" s="99"/>
      <c r="B47" s="102"/>
      <c r="C47" s="100" t="str">
        <f>IF(ISBLANK('[1]支出总表（引用）'!A49)," ",'[1]支出总表（引用）'!A49)</f>
        <v> </v>
      </c>
      <c r="D47" s="48" t="str">
        <f>IF(ISBLANK('[1]支出总表（引用）'!B49)," ",'[1]支出总表（引用）'!B49)</f>
        <v> 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  <c r="GW47" s="95"/>
      <c r="GX47" s="95"/>
      <c r="GY47" s="95"/>
      <c r="GZ47" s="95"/>
      <c r="HA47" s="95"/>
      <c r="HB47" s="95"/>
      <c r="HC47" s="95"/>
      <c r="HD47" s="95"/>
      <c r="HE47" s="95"/>
      <c r="HF47" s="95"/>
      <c r="HG47" s="95"/>
      <c r="HH47" s="95"/>
      <c r="HI47" s="95"/>
      <c r="HJ47" s="95"/>
      <c r="HK47" s="95"/>
      <c r="HL47" s="95"/>
      <c r="HM47" s="95"/>
      <c r="HN47" s="95"/>
      <c r="HO47" s="95"/>
      <c r="HP47" s="95"/>
      <c r="HQ47" s="95"/>
      <c r="HR47" s="95"/>
      <c r="HS47" s="95"/>
      <c r="HT47" s="95"/>
      <c r="HU47" s="95"/>
      <c r="HV47" s="95"/>
      <c r="HW47" s="95"/>
      <c r="HX47" s="95"/>
      <c r="HY47" s="95"/>
      <c r="HZ47" s="95"/>
      <c r="IA47" s="95"/>
      <c r="IB47" s="95"/>
      <c r="IC47" s="95"/>
      <c r="ID47" s="95"/>
      <c r="IE47" s="95"/>
      <c r="IF47" s="95"/>
      <c r="IG47" s="95"/>
      <c r="IH47" s="95"/>
      <c r="II47" s="95"/>
      <c r="IJ47" s="95"/>
      <c r="IK47" s="95"/>
      <c r="IL47" s="95"/>
      <c r="IM47" s="95"/>
      <c r="IN47" s="95"/>
      <c r="IO47" s="95"/>
      <c r="IP47" s="95"/>
      <c r="IQ47" s="95"/>
    </row>
    <row r="48" spans="1:251" s="37" customFormat="1" ht="15.75" customHeight="1">
      <c r="A48" s="101"/>
      <c r="B48" s="102"/>
      <c r="C48" s="100"/>
      <c r="D48" s="48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  <c r="GW48" s="95"/>
      <c r="GX48" s="95"/>
      <c r="GY48" s="95"/>
      <c r="GZ48" s="95"/>
      <c r="HA48" s="95"/>
      <c r="HB48" s="95"/>
      <c r="HC48" s="95"/>
      <c r="HD48" s="95"/>
      <c r="HE48" s="95"/>
      <c r="HF48" s="95"/>
      <c r="HG48" s="95"/>
      <c r="HH48" s="95"/>
      <c r="HI48" s="95"/>
      <c r="HJ48" s="95"/>
      <c r="HK48" s="95"/>
      <c r="HL48" s="95"/>
      <c r="HM48" s="95"/>
      <c r="HN48" s="95"/>
      <c r="HO48" s="95"/>
      <c r="HP48" s="95"/>
      <c r="HQ48" s="95"/>
      <c r="HR48" s="95"/>
      <c r="HS48" s="95"/>
      <c r="HT48" s="95"/>
      <c r="HU48" s="95"/>
      <c r="HV48" s="95"/>
      <c r="HW48" s="95"/>
      <c r="HX48" s="95"/>
      <c r="HY48" s="95"/>
      <c r="HZ48" s="95"/>
      <c r="IA48" s="95"/>
      <c r="IB48" s="95"/>
      <c r="IC48" s="95"/>
      <c r="ID48" s="95"/>
      <c r="IE48" s="95"/>
      <c r="IF48" s="95"/>
      <c r="IG48" s="95"/>
      <c r="IH48" s="95"/>
      <c r="II48" s="95"/>
      <c r="IJ48" s="95"/>
      <c r="IK48" s="95"/>
      <c r="IL48" s="95"/>
      <c r="IM48" s="95"/>
      <c r="IN48" s="95"/>
      <c r="IO48" s="95"/>
      <c r="IP48" s="95"/>
      <c r="IQ48" s="95"/>
    </row>
    <row r="49" spans="1:251" s="37" customFormat="1" ht="15.75" customHeight="1">
      <c r="A49" s="98" t="s">
        <v>18</v>
      </c>
      <c r="B49" s="58">
        <v>387.17</v>
      </c>
      <c r="C49" s="98" t="s">
        <v>19</v>
      </c>
      <c r="D49" s="58">
        <f>IF(ISBLANK('[1]支出总表（引用）'!B7)," ",'[1]支出总表（引用）'!B7)</f>
        <v>387.17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</row>
    <row r="50" spans="1:251" s="37" customFormat="1" ht="15.75" customHeight="1">
      <c r="A50" s="101" t="s">
        <v>20</v>
      </c>
      <c r="B50" s="58"/>
      <c r="C50" s="101" t="s">
        <v>21</v>
      </c>
      <c r="D50" s="58" t="str">
        <f>IF(ISBLANK('[1]支出总表（引用）'!C7)," ",'[1]支出总表（引用）'!C7)</f>
        <v> 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</row>
    <row r="51" spans="1:251" s="37" customFormat="1" ht="15.75" customHeight="1">
      <c r="A51" s="101" t="s">
        <v>22</v>
      </c>
      <c r="B51" s="58"/>
      <c r="C51" s="83"/>
      <c r="D51" s="83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  <c r="HD51" s="95"/>
      <c r="HE51" s="95"/>
      <c r="HF51" s="95"/>
      <c r="HG51" s="95"/>
      <c r="HH51" s="95"/>
      <c r="HI51" s="95"/>
      <c r="HJ51" s="95"/>
      <c r="HK51" s="95"/>
      <c r="HL51" s="95"/>
      <c r="HM51" s="95"/>
      <c r="HN51" s="95"/>
      <c r="HO51" s="95"/>
      <c r="HP51" s="95"/>
      <c r="HQ51" s="95"/>
      <c r="HR51" s="95"/>
      <c r="HS51" s="95"/>
      <c r="HT51" s="95"/>
      <c r="HU51" s="95"/>
      <c r="HV51" s="95"/>
      <c r="HW51" s="95"/>
      <c r="HX51" s="95"/>
      <c r="HY51" s="95"/>
      <c r="HZ51" s="95"/>
      <c r="IA51" s="95"/>
      <c r="IB51" s="95"/>
      <c r="IC51" s="95"/>
      <c r="ID51" s="95"/>
      <c r="IE51" s="95"/>
      <c r="IF51" s="95"/>
      <c r="IG51" s="95"/>
      <c r="IH51" s="95"/>
      <c r="II51" s="95"/>
      <c r="IJ51" s="95"/>
      <c r="IK51" s="95"/>
      <c r="IL51" s="95"/>
      <c r="IM51" s="95"/>
      <c r="IN51" s="95"/>
      <c r="IO51" s="95"/>
      <c r="IP51" s="95"/>
      <c r="IQ51" s="95"/>
    </row>
    <row r="52" spans="1:251" s="37" customFormat="1" ht="15.75" customHeight="1">
      <c r="A52" s="99"/>
      <c r="B52" s="58"/>
      <c r="C52" s="99"/>
      <c r="D52" s="58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  <c r="HH52" s="95"/>
      <c r="HI52" s="95"/>
      <c r="HJ52" s="95"/>
      <c r="HK52" s="95"/>
      <c r="HL52" s="95"/>
      <c r="HM52" s="95"/>
      <c r="HN52" s="95"/>
      <c r="HO52" s="95"/>
      <c r="HP52" s="95"/>
      <c r="HQ52" s="95"/>
      <c r="HR52" s="95"/>
      <c r="HS52" s="95"/>
      <c r="HT52" s="95"/>
      <c r="HU52" s="95"/>
      <c r="HV52" s="95"/>
      <c r="HW52" s="95"/>
      <c r="HX52" s="95"/>
      <c r="HY52" s="95"/>
      <c r="HZ52" s="95"/>
      <c r="IA52" s="95"/>
      <c r="IB52" s="95"/>
      <c r="IC52" s="95"/>
      <c r="ID52" s="95"/>
      <c r="IE52" s="95"/>
      <c r="IF52" s="95"/>
      <c r="IG52" s="95"/>
      <c r="IH52" s="95"/>
      <c r="II52" s="95"/>
      <c r="IJ52" s="95"/>
      <c r="IK52" s="95"/>
      <c r="IL52" s="95"/>
      <c r="IM52" s="95"/>
      <c r="IN52" s="95"/>
      <c r="IO52" s="95"/>
      <c r="IP52" s="95"/>
      <c r="IQ52" s="95"/>
    </row>
    <row r="53" spans="1:251" s="37" customFormat="1" ht="15.75" customHeight="1">
      <c r="A53" s="98" t="s">
        <v>23</v>
      </c>
      <c r="B53" s="58">
        <v>387.17</v>
      </c>
      <c r="C53" s="98" t="s">
        <v>24</v>
      </c>
      <c r="D53" s="58">
        <f>B53</f>
        <v>387.17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</row>
    <row r="54" spans="1:251" s="37" customFormat="1" ht="19.5" customHeight="1">
      <c r="A54" s="103"/>
      <c r="B54" s="103"/>
      <c r="C54" s="103"/>
      <c r="D54" s="103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5"/>
      <c r="IN54" s="95"/>
      <c r="IO54" s="95"/>
      <c r="IP54" s="95"/>
      <c r="IQ54" s="95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118055555555555" footer="0.511805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workbookViewId="0" topLeftCell="A13">
      <selection activeCell="A13" sqref="A1:IV65536"/>
    </sheetView>
  </sheetViews>
  <sheetFormatPr defaultColWidth="9.00390625" defaultRowHeight="14.25"/>
  <cols>
    <col min="1" max="1" width="12.125" style="14" bestFit="1" customWidth="1"/>
    <col min="2" max="2" width="9.50390625" style="14" customWidth="1"/>
    <col min="3" max="3" width="9.00390625" style="14" hidden="1" customWidth="1"/>
    <col min="4" max="4" width="13.75390625" style="14" bestFit="1" customWidth="1"/>
    <col min="5" max="5" width="18.125" style="14" bestFit="1" customWidth="1"/>
    <col min="6" max="6" width="18.375" style="14" bestFit="1" customWidth="1"/>
    <col min="7" max="7" width="10.875" style="14" bestFit="1" customWidth="1"/>
    <col min="8" max="16384" width="9.00390625" style="14" customWidth="1"/>
  </cols>
  <sheetData>
    <row r="1" spans="1:7" s="14" customFormat="1" ht="24.75" customHeight="1">
      <c r="A1" s="15" t="s">
        <v>166</v>
      </c>
      <c r="B1" s="15"/>
      <c r="C1" s="15"/>
      <c r="D1" s="15"/>
      <c r="E1" s="15"/>
      <c r="F1" s="15"/>
      <c r="G1" s="15"/>
    </row>
    <row r="2" spans="1:7" s="14" customFormat="1" ht="24.75" customHeight="1">
      <c r="A2" s="16"/>
      <c r="B2" s="16"/>
      <c r="C2" s="16"/>
      <c r="D2" s="16"/>
      <c r="E2" s="16"/>
      <c r="F2" s="16"/>
      <c r="G2" s="16"/>
    </row>
    <row r="3" spans="1:7" s="14" customFormat="1" ht="24.75" customHeight="1">
      <c r="A3" s="17" t="s">
        <v>155</v>
      </c>
      <c r="B3" s="18"/>
      <c r="C3" s="19"/>
      <c r="D3" s="19"/>
      <c r="E3" s="19"/>
      <c r="F3" s="19"/>
      <c r="G3" s="20"/>
    </row>
    <row r="4" spans="1:7" s="14" customFormat="1" ht="24.75" customHeight="1">
      <c r="A4" s="21" t="s">
        <v>167</v>
      </c>
      <c r="B4" s="18"/>
      <c r="C4" s="19"/>
      <c r="D4" s="19"/>
      <c r="E4" s="20"/>
      <c r="F4" s="22" t="s">
        <v>168</v>
      </c>
      <c r="G4" s="23"/>
    </row>
    <row r="5" spans="1:7" s="14" customFormat="1" ht="24.75" customHeight="1">
      <c r="A5" s="24" t="s">
        <v>169</v>
      </c>
      <c r="B5" s="25"/>
      <c r="C5" s="25"/>
      <c r="D5" s="25"/>
      <c r="E5" s="25"/>
      <c r="F5" s="25"/>
      <c r="G5" s="26"/>
    </row>
    <row r="6" spans="1:7" s="14" customFormat="1" ht="24.75" customHeight="1">
      <c r="A6" s="24" t="s">
        <v>170</v>
      </c>
      <c r="B6" s="25"/>
      <c r="C6" s="26"/>
      <c r="D6" s="18"/>
      <c r="E6" s="20"/>
      <c r="F6" s="21" t="s">
        <v>171</v>
      </c>
      <c r="G6" s="27"/>
    </row>
    <row r="7" spans="1:7" s="14" customFormat="1" ht="24.75" customHeight="1">
      <c r="A7" s="24" t="s">
        <v>172</v>
      </c>
      <c r="B7" s="25"/>
      <c r="C7" s="26"/>
      <c r="D7" s="18"/>
      <c r="E7" s="20"/>
      <c r="F7" s="21" t="s">
        <v>173</v>
      </c>
      <c r="G7" s="27"/>
    </row>
    <row r="8" spans="1:7" s="14" customFormat="1" ht="24.75" customHeight="1">
      <c r="A8" s="24" t="s">
        <v>174</v>
      </c>
      <c r="B8" s="25"/>
      <c r="C8" s="26"/>
      <c r="D8" s="18"/>
      <c r="E8" s="20"/>
      <c r="F8" s="21" t="s">
        <v>175</v>
      </c>
      <c r="G8" s="27"/>
    </row>
    <row r="9" spans="1:7" s="14" customFormat="1" ht="24.75" customHeight="1">
      <c r="A9" s="24" t="s">
        <v>176</v>
      </c>
      <c r="B9" s="25"/>
      <c r="C9" s="26"/>
      <c r="D9" s="18"/>
      <c r="E9" s="20"/>
      <c r="F9" s="21" t="s">
        <v>177</v>
      </c>
      <c r="G9" s="27"/>
    </row>
    <row r="10" spans="1:7" s="14" customFormat="1" ht="24.75" customHeight="1">
      <c r="A10" s="24" t="s">
        <v>178</v>
      </c>
      <c r="B10" s="25"/>
      <c r="C10" s="25"/>
      <c r="D10" s="25"/>
      <c r="E10" s="25"/>
      <c r="F10" s="25"/>
      <c r="G10" s="26"/>
    </row>
    <row r="11" spans="1:7" s="14" customFormat="1" ht="24.75" customHeight="1">
      <c r="A11" s="24" t="s">
        <v>179</v>
      </c>
      <c r="B11" s="25"/>
      <c r="C11" s="26"/>
      <c r="D11" s="18"/>
      <c r="E11" s="20"/>
      <c r="F11" s="21" t="s">
        <v>180</v>
      </c>
      <c r="G11" s="27"/>
    </row>
    <row r="12" spans="1:7" s="14" customFormat="1" ht="24.75" customHeight="1">
      <c r="A12" s="24" t="s">
        <v>181</v>
      </c>
      <c r="B12" s="25"/>
      <c r="C12" s="26"/>
      <c r="D12" s="18"/>
      <c r="E12" s="20"/>
      <c r="F12" s="21" t="s">
        <v>182</v>
      </c>
      <c r="G12" s="27"/>
    </row>
    <row r="13" spans="1:7" s="14" customFormat="1" ht="24.75" customHeight="1">
      <c r="A13" s="24" t="s">
        <v>183</v>
      </c>
      <c r="B13" s="25"/>
      <c r="C13" s="26"/>
      <c r="D13" s="18"/>
      <c r="E13" s="20"/>
      <c r="F13" s="21" t="s">
        <v>184</v>
      </c>
      <c r="G13" s="27"/>
    </row>
    <row r="14" spans="1:7" s="14" customFormat="1" ht="24.75" customHeight="1">
      <c r="A14" s="24" t="s">
        <v>96</v>
      </c>
      <c r="B14" s="25"/>
      <c r="C14" s="26"/>
      <c r="D14" s="18"/>
      <c r="E14" s="20"/>
      <c r="F14" s="21" t="s">
        <v>185</v>
      </c>
      <c r="G14" s="27"/>
    </row>
    <row r="15" spans="1:7" s="14" customFormat="1" ht="24.75" customHeight="1">
      <c r="A15" s="24" t="s">
        <v>186</v>
      </c>
      <c r="B15" s="25"/>
      <c r="C15" s="25"/>
      <c r="D15" s="25"/>
      <c r="E15" s="25"/>
      <c r="F15" s="25"/>
      <c r="G15" s="26"/>
    </row>
    <row r="16" spans="1:7" s="14" customFormat="1" ht="24.75" customHeight="1">
      <c r="A16" s="24" t="s">
        <v>187</v>
      </c>
      <c r="B16" s="26"/>
      <c r="C16" s="24" t="s">
        <v>188</v>
      </c>
      <c r="D16" s="26"/>
      <c r="E16" s="21" t="s">
        <v>189</v>
      </c>
      <c r="F16" s="24" t="s">
        <v>190</v>
      </c>
      <c r="G16" s="26"/>
    </row>
    <row r="17" spans="1:7" s="14" customFormat="1" ht="24.75" customHeight="1">
      <c r="A17" s="28" t="s">
        <v>191</v>
      </c>
      <c r="B17" s="29"/>
      <c r="C17" s="24" t="s">
        <v>192</v>
      </c>
      <c r="D17" s="26"/>
      <c r="E17" s="30"/>
      <c r="F17" s="18"/>
      <c r="G17" s="20"/>
    </row>
    <row r="18" spans="1:7" s="14" customFormat="1" ht="24.75" customHeight="1">
      <c r="A18" s="31"/>
      <c r="B18" s="32"/>
      <c r="C18" s="24" t="s">
        <v>193</v>
      </c>
      <c r="D18" s="26"/>
      <c r="E18" s="30"/>
      <c r="F18" s="18"/>
      <c r="G18" s="20"/>
    </row>
    <row r="19" spans="1:7" s="14" customFormat="1" ht="24.75" customHeight="1">
      <c r="A19" s="31"/>
      <c r="B19" s="32"/>
      <c r="C19" s="24" t="s">
        <v>194</v>
      </c>
      <c r="D19" s="26"/>
      <c r="E19" s="30"/>
      <c r="F19" s="18"/>
      <c r="G19" s="20"/>
    </row>
    <row r="20" spans="1:7" s="14" customFormat="1" ht="24.75" customHeight="1">
      <c r="A20" s="33"/>
      <c r="B20" s="34"/>
      <c r="C20" s="24" t="s">
        <v>195</v>
      </c>
      <c r="D20" s="26"/>
      <c r="E20" s="30"/>
      <c r="F20" s="18"/>
      <c r="G20" s="20"/>
    </row>
    <row r="21" spans="1:7" s="14" customFormat="1" ht="24.75" customHeight="1">
      <c r="A21" s="28" t="s">
        <v>196</v>
      </c>
      <c r="B21" s="29"/>
      <c r="C21" s="24" t="s">
        <v>197</v>
      </c>
      <c r="D21" s="26"/>
      <c r="E21" s="30"/>
      <c r="F21" s="18"/>
      <c r="G21" s="20"/>
    </row>
    <row r="22" spans="1:7" s="14" customFormat="1" ht="24.75" customHeight="1">
      <c r="A22" s="31"/>
      <c r="B22" s="32"/>
      <c r="C22" s="24" t="s">
        <v>198</v>
      </c>
      <c r="D22" s="26"/>
      <c r="E22" s="30"/>
      <c r="F22" s="18"/>
      <c r="G22" s="20"/>
    </row>
    <row r="23" spans="1:7" s="14" customFormat="1" ht="24.75" customHeight="1">
      <c r="A23" s="33"/>
      <c r="B23" s="34"/>
      <c r="C23" s="24" t="s">
        <v>199</v>
      </c>
      <c r="D23" s="26"/>
      <c r="E23" s="30"/>
      <c r="F23" s="18"/>
      <c r="G23" s="20"/>
    </row>
    <row r="24" spans="1:7" s="14" customFormat="1" ht="24.75" customHeight="1">
      <c r="A24" s="24" t="s">
        <v>200</v>
      </c>
      <c r="B24" s="26"/>
      <c r="C24" s="24" t="s">
        <v>200</v>
      </c>
      <c r="D24" s="26"/>
      <c r="E24" s="30"/>
      <c r="F24" s="18"/>
      <c r="G24" s="20"/>
    </row>
    <row r="25" spans="1:7" ht="24" customHeight="1">
      <c r="A25" s="35" t="s">
        <v>201</v>
      </c>
      <c r="B25" s="36"/>
      <c r="C25" s="36"/>
      <c r="D25" s="36"/>
      <c r="E25" s="36"/>
      <c r="F25" s="36"/>
      <c r="G25" s="36"/>
    </row>
  </sheetData>
  <sheetProtection/>
  <mergeCells count="46">
    <mergeCell ref="A1:G1"/>
    <mergeCell ref="B3:G3"/>
    <mergeCell ref="B4:E4"/>
    <mergeCell ref="F4:G4"/>
    <mergeCell ref="A5:G5"/>
    <mergeCell ref="A6:C6"/>
    <mergeCell ref="D6:E6"/>
    <mergeCell ref="A7:C7"/>
    <mergeCell ref="D7:E7"/>
    <mergeCell ref="A8:C8"/>
    <mergeCell ref="D8:E8"/>
    <mergeCell ref="A9:C9"/>
    <mergeCell ref="D9:E9"/>
    <mergeCell ref="A10:G10"/>
    <mergeCell ref="A11:C11"/>
    <mergeCell ref="D11:E11"/>
    <mergeCell ref="A12:C12"/>
    <mergeCell ref="D12:E12"/>
    <mergeCell ref="A13:C13"/>
    <mergeCell ref="D13:E13"/>
    <mergeCell ref="A14:C14"/>
    <mergeCell ref="D14:E14"/>
    <mergeCell ref="A15:G15"/>
    <mergeCell ref="A16:B16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A24:B24"/>
    <mergeCell ref="C24:D24"/>
    <mergeCell ref="F24:G24"/>
    <mergeCell ref="A25:G25"/>
    <mergeCell ref="A17:B20"/>
    <mergeCell ref="A21:B2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1" width="11.00390625" style="1" customWidth="1"/>
    <col min="2" max="2" width="11.125" style="1" customWidth="1"/>
    <col min="3" max="3" width="10.00390625" style="1" customWidth="1"/>
    <col min="4" max="4" width="5.375" style="1" customWidth="1"/>
    <col min="5" max="5" width="10.00390625" style="1" customWidth="1"/>
    <col min="6" max="6" width="6.25390625" style="1" customWidth="1"/>
    <col min="7" max="7" width="9.75390625" style="1" customWidth="1"/>
    <col min="8" max="8" width="20.75390625" style="1" customWidth="1"/>
    <col min="9" max="16384" width="9.00390625" style="1" customWidth="1"/>
  </cols>
  <sheetData>
    <row r="1" spans="1:8" s="1" customFormat="1" ht="48.75" customHeight="1">
      <c r="A1" s="2" t="s">
        <v>202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203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3" t="s">
        <v>204</v>
      </c>
      <c r="B3" s="3"/>
      <c r="C3" s="3" t="s">
        <v>205</v>
      </c>
      <c r="D3" s="3"/>
      <c r="E3" s="3"/>
      <c r="F3" s="3"/>
      <c r="G3" s="3"/>
      <c r="H3" s="3"/>
    </row>
    <row r="4" spans="1:8" s="1" customFormat="1" ht="33" customHeight="1">
      <c r="A4" s="3" t="s">
        <v>206</v>
      </c>
      <c r="B4" s="3"/>
      <c r="C4" s="4" t="s">
        <v>161</v>
      </c>
      <c r="D4" s="4"/>
      <c r="E4" s="3" t="s">
        <v>207</v>
      </c>
      <c r="F4" s="3"/>
      <c r="G4" s="4" t="s">
        <v>161</v>
      </c>
      <c r="H4" s="4"/>
    </row>
    <row r="5" spans="1:8" s="1" customFormat="1" ht="19.5" customHeight="1">
      <c r="A5" s="3" t="s">
        <v>208</v>
      </c>
      <c r="B5" s="3"/>
      <c r="C5" s="3" t="s">
        <v>209</v>
      </c>
      <c r="D5" s="3"/>
      <c r="E5" s="3" t="s">
        <v>210</v>
      </c>
      <c r="F5" s="3"/>
      <c r="G5" s="3" t="s">
        <v>211</v>
      </c>
      <c r="H5" s="3"/>
    </row>
    <row r="6" spans="1:8" s="1" customFormat="1" ht="19.5" customHeight="1">
      <c r="A6" s="3"/>
      <c r="B6" s="3"/>
      <c r="C6" s="3"/>
      <c r="D6" s="3"/>
      <c r="E6" s="3"/>
      <c r="F6" s="3"/>
      <c r="G6" s="3" t="s">
        <v>212</v>
      </c>
      <c r="H6" s="3"/>
    </row>
    <row r="7" spans="1:8" s="1" customFormat="1" ht="19.5" customHeight="1">
      <c r="A7" s="3" t="s">
        <v>213</v>
      </c>
      <c r="B7" s="3"/>
      <c r="C7" s="3" t="s">
        <v>214</v>
      </c>
      <c r="D7" s="3"/>
      <c r="E7" s="4" t="s">
        <v>215</v>
      </c>
      <c r="F7" s="4"/>
      <c r="G7" s="4"/>
      <c r="H7" s="4"/>
    </row>
    <row r="8" spans="1:8" s="1" customFormat="1" ht="19.5" customHeight="1">
      <c r="A8" s="3"/>
      <c r="B8" s="3"/>
      <c r="C8" s="3" t="s">
        <v>216</v>
      </c>
      <c r="D8" s="3"/>
      <c r="E8" s="4"/>
      <c r="F8" s="4"/>
      <c r="G8" s="4"/>
      <c r="H8" s="4"/>
    </row>
    <row r="9" spans="1:8" s="1" customFormat="1" ht="19.5" customHeight="1">
      <c r="A9" s="3"/>
      <c r="B9" s="3"/>
      <c r="C9" s="3" t="s">
        <v>182</v>
      </c>
      <c r="D9" s="3"/>
      <c r="E9" s="4"/>
      <c r="F9" s="4"/>
      <c r="G9" s="4"/>
      <c r="H9" s="4"/>
    </row>
    <row r="10" spans="1:8" s="1" customFormat="1" ht="19.5" customHeight="1">
      <c r="A10" s="3" t="s">
        <v>217</v>
      </c>
      <c r="B10" s="3"/>
      <c r="C10" s="3"/>
      <c r="D10" s="3"/>
      <c r="E10" s="3"/>
      <c r="F10" s="3"/>
      <c r="G10" s="3"/>
      <c r="H10" s="3"/>
    </row>
    <row r="11" spans="1:8" s="1" customFormat="1" ht="66.75" customHeight="1">
      <c r="A11" s="5" t="s">
        <v>218</v>
      </c>
      <c r="B11" s="5"/>
      <c r="C11" s="5"/>
      <c r="D11" s="5"/>
      <c r="E11" s="5"/>
      <c r="F11" s="5"/>
      <c r="G11" s="5"/>
      <c r="H11" s="5"/>
    </row>
    <row r="12" spans="1:8" s="1" customFormat="1" ht="19.5" customHeight="1">
      <c r="A12" s="6" t="s">
        <v>187</v>
      </c>
      <c r="B12" s="7" t="s">
        <v>188</v>
      </c>
      <c r="C12" s="6" t="s">
        <v>189</v>
      </c>
      <c r="D12" s="6"/>
      <c r="E12" s="6"/>
      <c r="F12" s="6"/>
      <c r="G12" s="7" t="s">
        <v>219</v>
      </c>
      <c r="H12" s="7"/>
    </row>
    <row r="13" spans="1:8" s="1" customFormat="1" ht="19.5" customHeight="1">
      <c r="A13" s="8" t="s">
        <v>191</v>
      </c>
      <c r="B13" s="4" t="s">
        <v>220</v>
      </c>
      <c r="C13" s="9" t="s">
        <v>221</v>
      </c>
      <c r="D13" s="10"/>
      <c r="E13" s="10"/>
      <c r="F13" s="11"/>
      <c r="G13" s="12" t="s">
        <v>222</v>
      </c>
      <c r="H13" s="13"/>
    </row>
    <row r="14" spans="1:8" s="1" customFormat="1" ht="19.5" customHeight="1">
      <c r="A14" s="8"/>
      <c r="B14" s="4" t="s">
        <v>223</v>
      </c>
      <c r="C14" s="9" t="s">
        <v>224</v>
      </c>
      <c r="D14" s="10"/>
      <c r="E14" s="10"/>
      <c r="F14" s="11"/>
      <c r="G14" s="12" t="s">
        <v>225</v>
      </c>
      <c r="H14" s="13"/>
    </row>
    <row r="15" spans="1:8" s="1" customFormat="1" ht="19.5" customHeight="1">
      <c r="A15" s="8"/>
      <c r="B15" s="4" t="s">
        <v>226</v>
      </c>
      <c r="C15" s="9" t="s">
        <v>227</v>
      </c>
      <c r="D15" s="10"/>
      <c r="E15" s="10"/>
      <c r="F15" s="11"/>
      <c r="G15" s="12" t="s">
        <v>228</v>
      </c>
      <c r="H15" s="13"/>
    </row>
    <row r="16" spans="1:8" s="1" customFormat="1" ht="19.5" customHeight="1">
      <c r="A16" s="8"/>
      <c r="B16" s="4" t="s">
        <v>229</v>
      </c>
      <c r="C16" s="9" t="s">
        <v>230</v>
      </c>
      <c r="D16" s="10"/>
      <c r="E16" s="10"/>
      <c r="F16" s="11"/>
      <c r="G16" s="12" t="s">
        <v>228</v>
      </c>
      <c r="H16" s="13"/>
    </row>
    <row r="17" spans="1:8" s="1" customFormat="1" ht="19.5" customHeight="1">
      <c r="A17" s="8" t="s">
        <v>196</v>
      </c>
      <c r="B17" s="4" t="s">
        <v>231</v>
      </c>
      <c r="C17" s="9" t="s">
        <v>232</v>
      </c>
      <c r="D17" s="10"/>
      <c r="E17" s="10"/>
      <c r="F17" s="11"/>
      <c r="G17" s="12" t="s">
        <v>228</v>
      </c>
      <c r="H17" s="13"/>
    </row>
    <row r="18" spans="1:8" s="1" customFormat="1" ht="19.5" customHeight="1">
      <c r="A18" s="8"/>
      <c r="B18" s="4" t="s">
        <v>233</v>
      </c>
      <c r="C18" s="9" t="s">
        <v>234</v>
      </c>
      <c r="D18" s="10"/>
      <c r="E18" s="10"/>
      <c r="F18" s="11"/>
      <c r="G18" s="12" t="s">
        <v>228</v>
      </c>
      <c r="H18" s="13"/>
    </row>
    <row r="19" spans="1:8" s="1" customFormat="1" ht="19.5" customHeight="1">
      <c r="A19" s="8"/>
      <c r="B19" s="4" t="s">
        <v>235</v>
      </c>
      <c r="C19" s="9" t="s">
        <v>236</v>
      </c>
      <c r="D19" s="10"/>
      <c r="E19" s="10"/>
      <c r="F19" s="11"/>
      <c r="G19" s="12" t="s">
        <v>228</v>
      </c>
      <c r="H19" s="13"/>
    </row>
    <row r="20" spans="1:8" s="1" customFormat="1" ht="19.5" customHeight="1">
      <c r="A20" s="8"/>
      <c r="B20" s="4" t="s">
        <v>237</v>
      </c>
      <c r="C20" s="9" t="s">
        <v>238</v>
      </c>
      <c r="D20" s="10"/>
      <c r="E20" s="10"/>
      <c r="F20" s="11"/>
      <c r="G20" s="12" t="s">
        <v>228</v>
      </c>
      <c r="H20" s="13"/>
    </row>
    <row r="21" spans="1:8" s="1" customFormat="1" ht="19.5" customHeight="1">
      <c r="A21" s="8" t="s">
        <v>239</v>
      </c>
      <c r="B21" s="4" t="s">
        <v>239</v>
      </c>
      <c r="C21" s="9" t="s">
        <v>240</v>
      </c>
      <c r="D21" s="10"/>
      <c r="E21" s="10"/>
      <c r="F21" s="11"/>
      <c r="G21" s="12" t="s">
        <v>228</v>
      </c>
      <c r="H21" s="13"/>
    </row>
    <row r="22" s="1" customFormat="1" ht="19.5" customHeight="1"/>
    <row r="23" s="1" customFormat="1" ht="19.5" customHeight="1"/>
    <row r="24" s="1" customFormat="1" ht="19.5" customHeight="1"/>
    <row r="25" s="1" customFormat="1" ht="19.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s="1" customFormat="1" ht="19.5" customHeight="1"/>
    <row r="31" s="1" customFormat="1" ht="19.5" customHeight="1"/>
    <row r="32" s="1" customFormat="1" ht="19.5" customHeight="1"/>
    <row r="33" s="1" customFormat="1" ht="19.5" customHeight="1"/>
  </sheetData>
  <sheetProtection/>
  <mergeCells count="44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3:A16"/>
    <mergeCell ref="A17:A20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zoomScaleSheetLayoutView="100" workbookViewId="0" topLeftCell="A6">
      <selection activeCell="B19" sqref="B19"/>
    </sheetView>
  </sheetViews>
  <sheetFormatPr defaultColWidth="8.00390625" defaultRowHeight="12.75" customHeight="1"/>
  <cols>
    <col min="1" max="1" width="26.75390625" style="37" customWidth="1"/>
    <col min="2" max="2" width="26.50390625" style="37" customWidth="1"/>
    <col min="3" max="15" width="12.875" style="37" customWidth="1"/>
    <col min="16" max="16" width="8.00390625" style="37" customWidth="1"/>
    <col min="17" max="16384" width="8.00390625" style="38" customWidth="1"/>
  </cols>
  <sheetData>
    <row r="1" s="37" customFormat="1" ht="21" customHeight="1"/>
    <row r="2" spans="1:15" s="37" customFormat="1" ht="29.25" customHeight="1">
      <c r="A2" s="89" t="s">
        <v>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s="37" customFormat="1" ht="27.75" customHeight="1">
      <c r="A3" s="43" t="s">
        <v>26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40" t="s">
        <v>2</v>
      </c>
    </row>
    <row r="4" spans="1:15" s="37" customFormat="1" ht="17.25" customHeight="1">
      <c r="A4" s="45" t="s">
        <v>27</v>
      </c>
      <c r="B4" s="45" t="s">
        <v>28</v>
      </c>
      <c r="C4" s="90" t="s">
        <v>29</v>
      </c>
      <c r="D4" s="53" t="s">
        <v>30</v>
      </c>
      <c r="E4" s="45" t="s">
        <v>31</v>
      </c>
      <c r="F4" s="45"/>
      <c r="G4" s="45"/>
      <c r="H4" s="45"/>
      <c r="I4" s="88" t="s">
        <v>32</v>
      </c>
      <c r="J4" s="88" t="s">
        <v>33</v>
      </c>
      <c r="K4" s="88" t="s">
        <v>34</v>
      </c>
      <c r="L4" s="88" t="s">
        <v>35</v>
      </c>
      <c r="M4" s="88" t="s">
        <v>36</v>
      </c>
      <c r="N4" s="88" t="s">
        <v>37</v>
      </c>
      <c r="O4" s="53" t="s">
        <v>38</v>
      </c>
    </row>
    <row r="5" spans="1:15" s="37" customFormat="1" ht="58.5" customHeight="1">
      <c r="A5" s="45"/>
      <c r="B5" s="45"/>
      <c r="C5" s="91"/>
      <c r="D5" s="53"/>
      <c r="E5" s="53" t="s">
        <v>39</v>
      </c>
      <c r="F5" s="53" t="s">
        <v>40</v>
      </c>
      <c r="G5" s="53" t="s">
        <v>41</v>
      </c>
      <c r="H5" s="53" t="s">
        <v>42</v>
      </c>
      <c r="I5" s="88"/>
      <c r="J5" s="88"/>
      <c r="K5" s="88"/>
      <c r="L5" s="88"/>
      <c r="M5" s="88"/>
      <c r="N5" s="88"/>
      <c r="O5" s="53"/>
    </row>
    <row r="6" spans="1:15" s="37" customFormat="1" ht="21" customHeight="1">
      <c r="A6" s="63" t="s">
        <v>43</v>
      </c>
      <c r="B6" s="63" t="s">
        <v>43</v>
      </c>
      <c r="C6" s="63">
        <v>1</v>
      </c>
      <c r="D6" s="63">
        <f aca="true" t="shared" si="0" ref="D6:G6">C6+1</f>
        <v>2</v>
      </c>
      <c r="E6" s="63">
        <f t="shared" si="0"/>
        <v>3</v>
      </c>
      <c r="F6" s="63">
        <f t="shared" si="0"/>
        <v>4</v>
      </c>
      <c r="G6" s="63">
        <f t="shared" si="0"/>
        <v>5</v>
      </c>
      <c r="H6" s="63">
        <v>2</v>
      </c>
      <c r="I6" s="63">
        <f aca="true" t="shared" si="1" ref="I6:O6">H6+1</f>
        <v>3</v>
      </c>
      <c r="J6" s="63">
        <f t="shared" si="1"/>
        <v>4</v>
      </c>
      <c r="K6" s="63">
        <f t="shared" si="1"/>
        <v>5</v>
      </c>
      <c r="L6" s="63">
        <f t="shared" si="1"/>
        <v>6</v>
      </c>
      <c r="M6" s="63">
        <f t="shared" si="1"/>
        <v>7</v>
      </c>
      <c r="N6" s="63">
        <f t="shared" si="1"/>
        <v>8</v>
      </c>
      <c r="O6" s="63">
        <f t="shared" si="1"/>
        <v>9</v>
      </c>
    </row>
    <row r="7" spans="1:15" s="37" customFormat="1" ht="27" customHeight="1">
      <c r="A7" s="47"/>
      <c r="B7" s="92" t="s">
        <v>29</v>
      </c>
      <c r="C7" s="58">
        <v>387.17</v>
      </c>
      <c r="D7" s="58"/>
      <c r="E7" s="58">
        <v>387.17</v>
      </c>
      <c r="F7" s="58">
        <v>387.17</v>
      </c>
      <c r="G7" s="48"/>
      <c r="H7" s="48"/>
      <c r="I7" s="58"/>
      <c r="J7" s="58"/>
      <c r="K7" s="58"/>
      <c r="L7" s="58"/>
      <c r="M7" s="58"/>
      <c r="N7" s="58"/>
      <c r="O7" s="58"/>
    </row>
    <row r="8" spans="1:15" s="37" customFormat="1" ht="27" customHeight="1">
      <c r="A8" s="47" t="s">
        <v>44</v>
      </c>
      <c r="B8" s="92" t="s">
        <v>45</v>
      </c>
      <c r="C8" s="58">
        <v>307.28</v>
      </c>
      <c r="D8" s="58"/>
      <c r="E8" s="58">
        <v>307.28</v>
      </c>
      <c r="F8" s="58">
        <v>307.28</v>
      </c>
      <c r="G8" s="48"/>
      <c r="H8" s="48"/>
      <c r="I8" s="58"/>
      <c r="J8" s="58"/>
      <c r="K8" s="58"/>
      <c r="L8" s="58"/>
      <c r="M8" s="58"/>
      <c r="N8" s="58"/>
      <c r="O8" s="58"/>
    </row>
    <row r="9" spans="1:15" s="37" customFormat="1" ht="27" customHeight="1">
      <c r="A9" s="47" t="s">
        <v>46</v>
      </c>
      <c r="B9" s="92" t="s">
        <v>47</v>
      </c>
      <c r="C9" s="58">
        <v>307.28</v>
      </c>
      <c r="D9" s="58"/>
      <c r="E9" s="58">
        <v>307.28</v>
      </c>
      <c r="F9" s="58">
        <v>307.28</v>
      </c>
      <c r="G9" s="48"/>
      <c r="H9" s="48"/>
      <c r="I9" s="58"/>
      <c r="J9" s="58"/>
      <c r="K9" s="58"/>
      <c r="L9" s="58"/>
      <c r="M9" s="58"/>
      <c r="N9" s="58"/>
      <c r="O9" s="58"/>
    </row>
    <row r="10" spans="1:15" s="37" customFormat="1" ht="27" customHeight="1">
      <c r="A10" s="47" t="s">
        <v>48</v>
      </c>
      <c r="B10" s="92" t="s">
        <v>49</v>
      </c>
      <c r="C10" s="58">
        <v>249.92</v>
      </c>
      <c r="D10" s="58"/>
      <c r="E10" s="58">
        <v>249.92</v>
      </c>
      <c r="F10" s="58">
        <v>249.92</v>
      </c>
      <c r="G10" s="48"/>
      <c r="H10" s="48"/>
      <c r="I10" s="58"/>
      <c r="J10" s="58"/>
      <c r="K10" s="58"/>
      <c r="L10" s="58"/>
      <c r="M10" s="58"/>
      <c r="N10" s="58"/>
      <c r="O10" s="58"/>
    </row>
    <row r="11" spans="1:15" s="37" customFormat="1" ht="27" customHeight="1">
      <c r="A11" s="47" t="s">
        <v>50</v>
      </c>
      <c r="B11" s="92" t="s">
        <v>51</v>
      </c>
      <c r="C11" s="58">
        <v>57.36</v>
      </c>
      <c r="D11" s="58"/>
      <c r="E11" s="58">
        <v>57.36</v>
      </c>
      <c r="F11" s="58">
        <v>57.36</v>
      </c>
      <c r="G11" s="48"/>
      <c r="H11" s="48"/>
      <c r="I11" s="58"/>
      <c r="J11" s="58"/>
      <c r="K11" s="58"/>
      <c r="L11" s="58"/>
      <c r="M11" s="58"/>
      <c r="N11" s="58"/>
      <c r="O11" s="58"/>
    </row>
    <row r="12" spans="1:15" s="37" customFormat="1" ht="27" customHeight="1">
      <c r="A12" s="47" t="s">
        <v>52</v>
      </c>
      <c r="B12" s="92" t="s">
        <v>53</v>
      </c>
      <c r="C12" s="58">
        <v>31.96</v>
      </c>
      <c r="D12" s="58"/>
      <c r="E12" s="58">
        <v>31.96</v>
      </c>
      <c r="F12" s="58">
        <v>31.96</v>
      </c>
      <c r="G12" s="48"/>
      <c r="H12" s="48"/>
      <c r="I12" s="58"/>
      <c r="J12" s="58"/>
      <c r="K12" s="58"/>
      <c r="L12" s="58"/>
      <c r="M12" s="58"/>
      <c r="N12" s="58"/>
      <c r="O12" s="58"/>
    </row>
    <row r="13" spans="1:15" s="37" customFormat="1" ht="27" customHeight="1">
      <c r="A13" s="47" t="s">
        <v>54</v>
      </c>
      <c r="B13" s="92" t="s">
        <v>55</v>
      </c>
      <c r="C13" s="58">
        <v>31.96</v>
      </c>
      <c r="D13" s="58"/>
      <c r="E13" s="58">
        <v>31.96</v>
      </c>
      <c r="F13" s="58">
        <v>31.96</v>
      </c>
      <c r="G13" s="48"/>
      <c r="H13" s="48"/>
      <c r="I13" s="58"/>
      <c r="J13" s="58"/>
      <c r="K13" s="58"/>
      <c r="L13" s="58"/>
      <c r="M13" s="58"/>
      <c r="N13" s="58"/>
      <c r="O13" s="58"/>
    </row>
    <row r="14" spans="1:15" s="37" customFormat="1" ht="27" customHeight="1">
      <c r="A14" s="47" t="s">
        <v>56</v>
      </c>
      <c r="B14" s="92" t="s">
        <v>57</v>
      </c>
      <c r="C14" s="58">
        <v>31.96</v>
      </c>
      <c r="D14" s="58"/>
      <c r="E14" s="58">
        <v>31.96</v>
      </c>
      <c r="F14" s="58">
        <v>31.96</v>
      </c>
      <c r="G14" s="48"/>
      <c r="H14" s="48"/>
      <c r="I14" s="58"/>
      <c r="J14" s="58"/>
      <c r="K14" s="58"/>
      <c r="L14" s="58"/>
      <c r="M14" s="58"/>
      <c r="N14" s="58"/>
      <c r="O14" s="58"/>
    </row>
    <row r="15" spans="1:15" s="37" customFormat="1" ht="27" customHeight="1">
      <c r="A15" s="47" t="s">
        <v>58</v>
      </c>
      <c r="B15" s="92" t="s">
        <v>59</v>
      </c>
      <c r="C15" s="58">
        <v>23.96</v>
      </c>
      <c r="D15" s="58"/>
      <c r="E15" s="58">
        <v>23.96</v>
      </c>
      <c r="F15" s="58">
        <v>23.96</v>
      </c>
      <c r="G15" s="48"/>
      <c r="H15" s="48"/>
      <c r="I15" s="58"/>
      <c r="J15" s="58"/>
      <c r="K15" s="58"/>
      <c r="L15" s="58"/>
      <c r="M15" s="58"/>
      <c r="N15" s="58"/>
      <c r="O15" s="58"/>
    </row>
    <row r="16" spans="1:15" s="37" customFormat="1" ht="27" customHeight="1">
      <c r="A16" s="47" t="s">
        <v>60</v>
      </c>
      <c r="B16" s="92" t="s">
        <v>61</v>
      </c>
      <c r="C16" s="58">
        <v>23.96</v>
      </c>
      <c r="D16" s="58"/>
      <c r="E16" s="58">
        <v>23.96</v>
      </c>
      <c r="F16" s="58">
        <v>23.96</v>
      </c>
      <c r="G16" s="48"/>
      <c r="H16" s="48"/>
      <c r="I16" s="58"/>
      <c r="J16" s="58"/>
      <c r="K16" s="58"/>
      <c r="L16" s="58"/>
      <c r="M16" s="58"/>
      <c r="N16" s="58"/>
      <c r="O16" s="58"/>
    </row>
    <row r="17" spans="1:15" s="37" customFormat="1" ht="27" customHeight="1">
      <c r="A17" s="47" t="s">
        <v>62</v>
      </c>
      <c r="B17" s="92" t="s">
        <v>63</v>
      </c>
      <c r="C17" s="58">
        <v>23.96</v>
      </c>
      <c r="D17" s="58"/>
      <c r="E17" s="58">
        <v>23.96</v>
      </c>
      <c r="F17" s="58">
        <v>23.96</v>
      </c>
      <c r="G17" s="48"/>
      <c r="H17" s="48"/>
      <c r="I17" s="58"/>
      <c r="J17" s="58"/>
      <c r="K17" s="58"/>
      <c r="L17" s="58"/>
      <c r="M17" s="58"/>
      <c r="N17" s="58"/>
      <c r="O17" s="58"/>
    </row>
    <row r="18" spans="1:15" s="37" customFormat="1" ht="27" customHeight="1">
      <c r="A18" s="47" t="s">
        <v>64</v>
      </c>
      <c r="B18" s="92" t="s">
        <v>65</v>
      </c>
      <c r="C18" s="58">
        <v>23.97</v>
      </c>
      <c r="D18" s="58"/>
      <c r="E18" s="58">
        <v>23.97</v>
      </c>
      <c r="F18" s="58">
        <v>23.97</v>
      </c>
      <c r="G18" s="48"/>
      <c r="H18" s="48"/>
      <c r="I18" s="58"/>
      <c r="J18" s="58"/>
      <c r="K18" s="58"/>
      <c r="L18" s="58"/>
      <c r="M18" s="58"/>
      <c r="N18" s="58"/>
      <c r="O18" s="58"/>
    </row>
    <row r="19" spans="1:15" s="37" customFormat="1" ht="27" customHeight="1">
      <c r="A19" s="47" t="s">
        <v>66</v>
      </c>
      <c r="B19" s="92" t="s">
        <v>67</v>
      </c>
      <c r="C19" s="58">
        <v>23.97</v>
      </c>
      <c r="D19" s="58"/>
      <c r="E19" s="58">
        <v>23.97</v>
      </c>
      <c r="F19" s="58">
        <v>23.97</v>
      </c>
      <c r="G19" s="48"/>
      <c r="H19" s="48"/>
      <c r="I19" s="58"/>
      <c r="J19" s="58"/>
      <c r="K19" s="58"/>
      <c r="L19" s="58"/>
      <c r="M19" s="58"/>
      <c r="N19" s="58"/>
      <c r="O19" s="58"/>
    </row>
    <row r="20" spans="1:15" s="37" customFormat="1" ht="27" customHeight="1">
      <c r="A20" s="47" t="s">
        <v>68</v>
      </c>
      <c r="B20" s="92" t="s">
        <v>69</v>
      </c>
      <c r="C20" s="58">
        <v>23.97</v>
      </c>
      <c r="D20" s="58"/>
      <c r="E20" s="58">
        <v>23.97</v>
      </c>
      <c r="F20" s="58">
        <v>23.97</v>
      </c>
      <c r="G20" s="48"/>
      <c r="H20" s="48"/>
      <c r="I20" s="58"/>
      <c r="J20" s="58"/>
      <c r="K20" s="58"/>
      <c r="L20" s="58"/>
      <c r="M20" s="58"/>
      <c r="N20" s="58"/>
      <c r="O20" s="58"/>
    </row>
    <row r="21" s="37" customFormat="1" ht="21" customHeight="1"/>
    <row r="22" s="37" customFormat="1" ht="21" customHeight="1"/>
    <row r="23" s="37" customFormat="1" ht="21" customHeight="1"/>
    <row r="24" s="37" customFormat="1" ht="21" customHeight="1"/>
    <row r="25" s="37" customFormat="1" ht="21" customHeight="1"/>
    <row r="26" s="37" customFormat="1" ht="21" customHeight="1"/>
    <row r="27" s="37" customFormat="1" ht="21" customHeight="1"/>
    <row r="28" s="37" customFormat="1" ht="21" customHeight="1"/>
    <row r="29" s="37" customFormat="1" ht="21" customHeight="1"/>
    <row r="30" s="37" customFormat="1" ht="21" customHeight="1"/>
    <row r="31" s="37" customFormat="1" ht="21" customHeight="1"/>
    <row r="32" s="37" customFormat="1" ht="21" customHeight="1"/>
    <row r="33" s="37" customFormat="1" ht="21" customHeight="1"/>
    <row r="34" s="37" customFormat="1" ht="15"/>
    <row r="35" s="37" customFormat="1" ht="15"/>
    <row r="36" s="37" customFormat="1" ht="15"/>
    <row r="37" s="37" customFormat="1" ht="15"/>
    <row r="38" s="37" customFormat="1" ht="15"/>
    <row r="39" s="37" customFormat="1" ht="15"/>
    <row r="40" s="37" customFormat="1" ht="15"/>
    <row r="41" s="37" customFormat="1" ht="15"/>
    <row r="42" s="37" customFormat="1" ht="15"/>
    <row r="43" s="37" customFormat="1" ht="15"/>
    <row r="44" s="37" customFormat="1" ht="15"/>
    <row r="45" s="37" customFormat="1" ht="15"/>
    <row r="46" s="37" customFormat="1" ht="15"/>
    <row r="47" s="37" customFormat="1" ht="15"/>
    <row r="48" s="37" customFormat="1" ht="15"/>
    <row r="49" s="37" customFormat="1" ht="15"/>
    <row r="50" s="37" customFormat="1" ht="15"/>
    <row r="51" s="37" customFormat="1" ht="15"/>
    <row r="52" s="37" customFormat="1" ht="15"/>
    <row r="53" s="37" customFormat="1" ht="15"/>
    <row r="54" s="37" customFormat="1" ht="15"/>
    <row r="55" s="37" customFormat="1" ht="15"/>
    <row r="56" s="37" customFormat="1" ht="15"/>
    <row r="57" s="37" customFormat="1" ht="15"/>
    <row r="58" s="37" customFormat="1" ht="15"/>
    <row r="59" s="37" customFormat="1" ht="15"/>
    <row r="60" s="37" customFormat="1" ht="15"/>
    <row r="61" s="37" customFormat="1" ht="15"/>
    <row r="62" s="37" customFormat="1" ht="15"/>
    <row r="63" s="37" customFormat="1" ht="15"/>
    <row r="64" s="37" customFormat="1" ht="15"/>
    <row r="65" s="37" customFormat="1" ht="15"/>
    <row r="66" s="37" customFormat="1" ht="15"/>
    <row r="67" s="37" customFormat="1" ht="15"/>
    <row r="68" s="37" customFormat="1" ht="15"/>
    <row r="69" s="37" customFormat="1" ht="15"/>
    <row r="70" s="37" customFormat="1" ht="15"/>
    <row r="71" s="37" customFormat="1" ht="15"/>
    <row r="72" s="37" customFormat="1" ht="15"/>
    <row r="73" s="37" customFormat="1" ht="15"/>
    <row r="74" s="37" customFormat="1" ht="15"/>
    <row r="75" s="37" customFormat="1" ht="15"/>
    <row r="76" s="37" customFormat="1" ht="15"/>
    <row r="77" s="37" customFormat="1" ht="15"/>
    <row r="78" s="37" customFormat="1" ht="15"/>
    <row r="79" s="37" customFormat="1" ht="15"/>
    <row r="80" s="37" customFormat="1" ht="15"/>
    <row r="81" s="37" customFormat="1" ht="15"/>
    <row r="82" s="37" customFormat="1" ht="15"/>
    <row r="83" s="37" customFormat="1" ht="15"/>
    <row r="84" s="37" customFormat="1" ht="15"/>
    <row r="85" s="37" customFormat="1" ht="15"/>
    <row r="86" s="37" customFormat="1" ht="15"/>
    <row r="87" s="37" customFormat="1" ht="15"/>
    <row r="88" s="37" customFormat="1" ht="15"/>
    <row r="89" s="37" customFormat="1" ht="15"/>
    <row r="90" s="37" customFormat="1" ht="15"/>
    <row r="91" s="37" customFormat="1" ht="15"/>
    <row r="92" s="37" customFormat="1" ht="15"/>
    <row r="93" s="37" customFormat="1" ht="15"/>
    <row r="94" s="37" customFormat="1" ht="15"/>
    <row r="95" s="37" customFormat="1" ht="15"/>
    <row r="96" s="37" customFormat="1" ht="15"/>
    <row r="97" s="37" customFormat="1" ht="15"/>
    <row r="98" s="37" customFormat="1" ht="15"/>
    <row r="99" s="37" customFormat="1" ht="15"/>
    <row r="100" s="37" customFormat="1" ht="15"/>
    <row r="101" s="37" customFormat="1" ht="15"/>
    <row r="102" s="37" customFormat="1" ht="15"/>
    <row r="103" s="37" customFormat="1" ht="15"/>
    <row r="104" s="37" customFormat="1" ht="15"/>
    <row r="105" s="37" customFormat="1" ht="15"/>
    <row r="106" s="37" customFormat="1" ht="15"/>
    <row r="107" s="37" customFormat="1" ht="15"/>
    <row r="108" s="37" customFormat="1" ht="15"/>
    <row r="109" s="37" customFormat="1" ht="15"/>
    <row r="110" s="37" customFormat="1" ht="15"/>
    <row r="111" s="37" customFormat="1" ht="15"/>
    <row r="112" s="37" customFormat="1" ht="15"/>
    <row r="113" s="37" customFormat="1" ht="15"/>
    <row r="114" s="37" customFormat="1" ht="15"/>
    <row r="115" s="37" customFormat="1" ht="15"/>
    <row r="116" s="37" customFormat="1" ht="15"/>
    <row r="117" s="37" customFormat="1" ht="15"/>
    <row r="118" s="37" customFormat="1" ht="15"/>
    <row r="119" s="37" customFormat="1" ht="15"/>
    <row r="120" s="37" customFormat="1" ht="15"/>
    <row r="121" s="37" customFormat="1" ht="15"/>
    <row r="122" s="37" customFormat="1" ht="15"/>
    <row r="123" s="37" customFormat="1" ht="15"/>
    <row r="124" s="37" customFormat="1" ht="15"/>
    <row r="125" s="37" customFormat="1" ht="15"/>
    <row r="126" s="37" customFormat="1" ht="15"/>
    <row r="127" s="37" customFormat="1" ht="15"/>
    <row r="128" s="37" customFormat="1" ht="15"/>
    <row r="129" s="37" customFormat="1" ht="15"/>
    <row r="130" s="37" customFormat="1" ht="15"/>
    <row r="131" s="37" customFormat="1" ht="15"/>
    <row r="132" s="37" customFormat="1" ht="15"/>
    <row r="133" s="37" customFormat="1" ht="15"/>
    <row r="134" s="37" customFormat="1" ht="15"/>
    <row r="135" s="37" customFormat="1" ht="15"/>
    <row r="136" s="37" customFormat="1" ht="15"/>
    <row r="137" s="37" customFormat="1" ht="15"/>
    <row r="138" s="37" customFormat="1" ht="15"/>
    <row r="139" s="37" customFormat="1" ht="15"/>
    <row r="140" s="37" customFormat="1" ht="15"/>
    <row r="141" s="37" customFormat="1" ht="15"/>
    <row r="142" s="37" customFormat="1" ht="15"/>
    <row r="143" s="37" customFormat="1" ht="15"/>
    <row r="144" s="37" customFormat="1" ht="15"/>
    <row r="145" s="37" customFormat="1" ht="15"/>
    <row r="146" s="37" customFormat="1" ht="15"/>
    <row r="147" s="37" customFormat="1" ht="15"/>
    <row r="148" s="37" customFormat="1" ht="15"/>
    <row r="149" s="37" customFormat="1" ht="15"/>
    <row r="150" s="37" customFormat="1" ht="15"/>
    <row r="151" s="37" customFormat="1" ht="15"/>
    <row r="152" s="37" customFormat="1" ht="15"/>
    <row r="153" s="37" customFormat="1" ht="15"/>
    <row r="154" s="37" customFormat="1" ht="15"/>
    <row r="155" s="37" customFormat="1" ht="15"/>
    <row r="156" s="37" customFormat="1" ht="15"/>
    <row r="157" s="37" customFormat="1" ht="15"/>
    <row r="158" s="37" customFormat="1" ht="15"/>
    <row r="159" s="37" customFormat="1" ht="15"/>
    <row r="160" s="37" customFormat="1" ht="15"/>
    <row r="161" s="37" customFormat="1" ht="15"/>
    <row r="162" s="37" customFormat="1" ht="15"/>
    <row r="163" s="37" customFormat="1" ht="15"/>
    <row r="164" s="37" customFormat="1" ht="15"/>
    <row r="165" s="37" customFormat="1" ht="15"/>
    <row r="166" s="37" customFormat="1" ht="15"/>
    <row r="167" s="37" customFormat="1" ht="15"/>
    <row r="168" s="37" customFormat="1" ht="15"/>
    <row r="169" s="37" customFormat="1" ht="15"/>
    <row r="170" s="37" customFormat="1" ht="15"/>
    <row r="171" s="37" customFormat="1" ht="15"/>
    <row r="172" s="37" customFormat="1" ht="15"/>
    <row r="173" s="37" customFormat="1" ht="15"/>
    <row r="174" s="37" customFormat="1" ht="15"/>
    <row r="175" s="37" customFormat="1" ht="15"/>
    <row r="176" s="37" customFormat="1" ht="15"/>
    <row r="177" s="37" customFormat="1" ht="15"/>
    <row r="178" s="37" customFormat="1" ht="15"/>
    <row r="179" s="37" customFormat="1" ht="15"/>
    <row r="180" s="37" customFormat="1" ht="15"/>
    <row r="181" s="37" customFormat="1" ht="15"/>
    <row r="182" s="37" customFormat="1" ht="15"/>
    <row r="183" s="37" customFormat="1" ht="15"/>
    <row r="184" s="37" customFormat="1" ht="15"/>
    <row r="185" s="37" customFormat="1" ht="15"/>
    <row r="186" s="37" customFormat="1" ht="15"/>
    <row r="187" s="37" customFormat="1" ht="15"/>
    <row r="188" s="37" customFormat="1" ht="15"/>
    <row r="189" s="37" customFormat="1" ht="15"/>
    <row r="190" s="37" customFormat="1" ht="15"/>
    <row r="191" s="37" customFormat="1" ht="15"/>
    <row r="192" s="37" customFormat="1" ht="15"/>
    <row r="193" s="37" customFormat="1" ht="15"/>
    <row r="194" s="37" customFormat="1" ht="15"/>
    <row r="195" s="37" customFormat="1" ht="15"/>
    <row r="196" s="37" customFormat="1" ht="15"/>
    <row r="197" s="37" customFormat="1" ht="15"/>
    <row r="198" s="37" customFormat="1" ht="15"/>
    <row r="199" s="37" customFormat="1" ht="15"/>
    <row r="200" s="37" customFormat="1" ht="15"/>
    <row r="201" s="37" customFormat="1" ht="15"/>
    <row r="202" s="37" customFormat="1" ht="15"/>
    <row r="203" s="37" customFormat="1" ht="15"/>
    <row r="204" s="37" customFormat="1" ht="15"/>
    <row r="205" s="37" customFormat="1" ht="15"/>
    <row r="206" s="37" customFormat="1" ht="15"/>
    <row r="207" s="37" customFormat="1" ht="15"/>
    <row r="208" s="37" customFormat="1" ht="15"/>
    <row r="209" s="37" customFormat="1" ht="15"/>
    <row r="210" s="37" customFormat="1" ht="15"/>
    <row r="211" s="37" customFormat="1" ht="15"/>
    <row r="212" s="37" customFormat="1" ht="15"/>
    <row r="213" s="37" customFormat="1" ht="15"/>
    <row r="214" s="37" customFormat="1" ht="15"/>
    <row r="215" s="37" customFormat="1" ht="15"/>
    <row r="216" s="37" customFormat="1" ht="15"/>
    <row r="217" s="37" customFormat="1" ht="15"/>
    <row r="218" s="37" customFormat="1" ht="15"/>
    <row r="219" s="37" customFormat="1" ht="15"/>
    <row r="220" s="37" customFormat="1" ht="15"/>
    <row r="221" s="37" customFormat="1" ht="15"/>
    <row r="222" s="37" customFormat="1" ht="15"/>
    <row r="223" s="37" customFormat="1" ht="15"/>
    <row r="224" s="37" customFormat="1" ht="15"/>
    <row r="225" s="37" customFormat="1" ht="15"/>
    <row r="226" s="37" customFormat="1" ht="15"/>
    <row r="227" s="37" customFormat="1" ht="15"/>
    <row r="228" s="37" customFormat="1" ht="15"/>
    <row r="229" s="37" customFormat="1" ht="15"/>
    <row r="230" s="37" customFormat="1" ht="15"/>
    <row r="231" s="37" customFormat="1" ht="15"/>
    <row r="232" s="37" customFormat="1" ht="15"/>
    <row r="233" s="37" customFormat="1" ht="15"/>
    <row r="234" s="37" customFormat="1" ht="15"/>
    <row r="235" s="37" customFormat="1" ht="15"/>
    <row r="236" s="37" customFormat="1" ht="15"/>
    <row r="237" s="37" customFormat="1" ht="15"/>
    <row r="238" s="37" customFormat="1" ht="15"/>
    <row r="239" s="37" customFormat="1" ht="15"/>
    <row r="240" s="37" customFormat="1" ht="15"/>
    <row r="241" s="37" customFormat="1" ht="15"/>
    <row r="242" s="37" customFormat="1" ht="15"/>
    <row r="243" s="37" customFormat="1" ht="15"/>
    <row r="244" s="37" customFormat="1" ht="15"/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B13" sqref="B13"/>
    </sheetView>
  </sheetViews>
  <sheetFormatPr defaultColWidth="8.00390625" defaultRowHeight="12.75" customHeight="1"/>
  <cols>
    <col min="1" max="1" width="19.125" style="37" customWidth="1"/>
    <col min="2" max="2" width="40.625" style="37" customWidth="1"/>
    <col min="3" max="5" width="26.00390625" style="37" customWidth="1"/>
    <col min="6" max="6" width="8.00390625" style="37" customWidth="1"/>
    <col min="7" max="7" width="11.875" style="37" customWidth="1"/>
    <col min="8" max="8" width="8.00390625" style="37" customWidth="1"/>
    <col min="9" max="16384" width="8.00390625" style="38" customWidth="1"/>
  </cols>
  <sheetData>
    <row r="1" spans="1:7" s="37" customFormat="1" ht="21" customHeight="1">
      <c r="A1" s="39"/>
      <c r="B1" s="39"/>
      <c r="C1" s="39"/>
      <c r="D1" s="39"/>
      <c r="E1" s="39"/>
      <c r="F1" s="39"/>
      <c r="G1" s="39"/>
    </row>
    <row r="2" spans="1:7" s="37" customFormat="1" ht="29.25" customHeight="1">
      <c r="A2" s="41" t="s">
        <v>70</v>
      </c>
      <c r="B2" s="41"/>
      <c r="C2" s="41"/>
      <c r="D2" s="41"/>
      <c r="E2" s="41"/>
      <c r="F2" s="42"/>
      <c r="G2" s="42"/>
    </row>
    <row r="3" spans="1:7" s="37" customFormat="1" ht="21" customHeight="1">
      <c r="A3" s="50" t="s">
        <v>71</v>
      </c>
      <c r="B3" s="44"/>
      <c r="C3" s="44"/>
      <c r="D3" s="44"/>
      <c r="E3" s="51" t="s">
        <v>2</v>
      </c>
      <c r="F3" s="39"/>
      <c r="G3" s="39"/>
    </row>
    <row r="4" spans="1:7" s="37" customFormat="1" ht="21" customHeight="1">
      <c r="A4" s="45" t="s">
        <v>72</v>
      </c>
      <c r="B4" s="45"/>
      <c r="C4" s="88" t="s">
        <v>29</v>
      </c>
      <c r="D4" s="60" t="s">
        <v>73</v>
      </c>
      <c r="E4" s="45" t="s">
        <v>74</v>
      </c>
      <c r="F4" s="39"/>
      <c r="G4" s="39"/>
    </row>
    <row r="5" spans="1:7" s="37" customFormat="1" ht="21" customHeight="1">
      <c r="A5" s="45" t="s">
        <v>75</v>
      </c>
      <c r="B5" s="45" t="s">
        <v>76</v>
      </c>
      <c r="C5" s="88"/>
      <c r="D5" s="60"/>
      <c r="E5" s="45"/>
      <c r="F5" s="39"/>
      <c r="G5" s="39"/>
    </row>
    <row r="6" spans="1:7" s="37" customFormat="1" ht="21" customHeight="1">
      <c r="A6" s="62" t="s">
        <v>43</v>
      </c>
      <c r="B6" s="62" t="s">
        <v>43</v>
      </c>
      <c r="C6" s="62">
        <v>1</v>
      </c>
      <c r="D6" s="63">
        <f>C6+1</f>
        <v>2</v>
      </c>
      <c r="E6" s="63">
        <f>D6+1</f>
        <v>3</v>
      </c>
      <c r="F6" s="39"/>
      <c r="G6" s="39"/>
    </row>
    <row r="7" spans="1:7" s="37" customFormat="1" ht="27" customHeight="1">
      <c r="A7" s="48"/>
      <c r="B7" s="48" t="s">
        <v>29</v>
      </c>
      <c r="C7" s="48">
        <v>387.17</v>
      </c>
      <c r="D7" s="48">
        <v>329.81</v>
      </c>
      <c r="E7" s="48">
        <v>57.36</v>
      </c>
      <c r="F7" s="39"/>
      <c r="G7" s="39"/>
    </row>
    <row r="8" spans="1:5" s="37" customFormat="1" ht="27" customHeight="1">
      <c r="A8" s="48" t="s">
        <v>44</v>
      </c>
      <c r="B8" s="48" t="s">
        <v>45</v>
      </c>
      <c r="C8" s="48">
        <v>307.28</v>
      </c>
      <c r="D8" s="48">
        <v>249.92</v>
      </c>
      <c r="E8" s="48">
        <v>57.36</v>
      </c>
    </row>
    <row r="9" spans="1:5" s="37" customFormat="1" ht="27" customHeight="1">
      <c r="A9" s="48" t="s">
        <v>46</v>
      </c>
      <c r="B9" s="48" t="s">
        <v>47</v>
      </c>
      <c r="C9" s="48">
        <v>307.28</v>
      </c>
      <c r="D9" s="48">
        <v>249.92</v>
      </c>
      <c r="E9" s="48">
        <v>57.36</v>
      </c>
    </row>
    <row r="10" spans="1:5" s="37" customFormat="1" ht="27" customHeight="1">
      <c r="A10" s="48" t="s">
        <v>48</v>
      </c>
      <c r="B10" s="48" t="s">
        <v>49</v>
      </c>
      <c r="C10" s="48">
        <v>249.92</v>
      </c>
      <c r="D10" s="48">
        <v>249.92</v>
      </c>
      <c r="E10" s="48"/>
    </row>
    <row r="11" spans="1:5" s="37" customFormat="1" ht="27" customHeight="1">
      <c r="A11" s="48" t="s">
        <v>50</v>
      </c>
      <c r="B11" s="48" t="s">
        <v>51</v>
      </c>
      <c r="C11" s="48">
        <v>57.36</v>
      </c>
      <c r="D11" s="48"/>
      <c r="E11" s="48">
        <v>57.36</v>
      </c>
    </row>
    <row r="12" spans="1:5" s="37" customFormat="1" ht="27" customHeight="1">
      <c r="A12" s="48" t="s">
        <v>52</v>
      </c>
      <c r="B12" s="48" t="s">
        <v>53</v>
      </c>
      <c r="C12" s="48">
        <v>31.96</v>
      </c>
      <c r="D12" s="48">
        <v>31.96</v>
      </c>
      <c r="E12" s="48"/>
    </row>
    <row r="13" spans="1:5" s="37" customFormat="1" ht="27" customHeight="1">
      <c r="A13" s="48" t="s">
        <v>54</v>
      </c>
      <c r="B13" s="48" t="s">
        <v>55</v>
      </c>
      <c r="C13" s="48">
        <v>31.96</v>
      </c>
      <c r="D13" s="48">
        <v>31.96</v>
      </c>
      <c r="E13" s="48"/>
    </row>
    <row r="14" spans="1:5" s="37" customFormat="1" ht="27" customHeight="1">
      <c r="A14" s="48" t="s">
        <v>56</v>
      </c>
      <c r="B14" s="48" t="s">
        <v>57</v>
      </c>
      <c r="C14" s="48">
        <v>31.96</v>
      </c>
      <c r="D14" s="48">
        <v>31.96</v>
      </c>
      <c r="E14" s="48"/>
    </row>
    <row r="15" spans="1:5" s="37" customFormat="1" ht="27" customHeight="1">
      <c r="A15" s="48" t="s">
        <v>58</v>
      </c>
      <c r="B15" s="48" t="s">
        <v>59</v>
      </c>
      <c r="C15" s="48">
        <v>23.96</v>
      </c>
      <c r="D15" s="48">
        <v>23.96</v>
      </c>
      <c r="E15" s="48"/>
    </row>
    <row r="16" spans="1:5" s="37" customFormat="1" ht="27" customHeight="1">
      <c r="A16" s="48" t="s">
        <v>60</v>
      </c>
      <c r="B16" s="48" t="s">
        <v>61</v>
      </c>
      <c r="C16" s="48">
        <v>23.96</v>
      </c>
      <c r="D16" s="48">
        <v>23.96</v>
      </c>
      <c r="E16" s="48"/>
    </row>
    <row r="17" spans="1:5" s="37" customFormat="1" ht="27" customHeight="1">
      <c r="A17" s="48" t="s">
        <v>62</v>
      </c>
      <c r="B17" s="48" t="s">
        <v>63</v>
      </c>
      <c r="C17" s="48">
        <v>23.96</v>
      </c>
      <c r="D17" s="48">
        <v>23.96</v>
      </c>
      <c r="E17" s="48"/>
    </row>
    <row r="18" spans="1:5" s="37" customFormat="1" ht="27" customHeight="1">
      <c r="A18" s="48" t="s">
        <v>64</v>
      </c>
      <c r="B18" s="48" t="s">
        <v>65</v>
      </c>
      <c r="C18" s="48">
        <v>23.97</v>
      </c>
      <c r="D18" s="48">
        <v>23.97</v>
      </c>
      <c r="E18" s="48"/>
    </row>
    <row r="19" spans="1:5" s="37" customFormat="1" ht="27" customHeight="1">
      <c r="A19" s="48" t="s">
        <v>66</v>
      </c>
      <c r="B19" s="48" t="s">
        <v>67</v>
      </c>
      <c r="C19" s="48">
        <v>23.97</v>
      </c>
      <c r="D19" s="48">
        <v>23.97</v>
      </c>
      <c r="E19" s="48"/>
    </row>
    <row r="20" spans="1:5" s="37" customFormat="1" ht="27" customHeight="1">
      <c r="A20" s="48" t="s">
        <v>68</v>
      </c>
      <c r="B20" s="48" t="s">
        <v>69</v>
      </c>
      <c r="C20" s="48">
        <v>23.97</v>
      </c>
      <c r="D20" s="48">
        <v>23.97</v>
      </c>
      <c r="E20" s="48"/>
    </row>
    <row r="21" spans="1:5" s="37" customFormat="1" ht="21" customHeight="1">
      <c r="A21" s="83"/>
      <c r="B21" s="83"/>
      <c r="C21" s="83"/>
      <c r="D21" s="83"/>
      <c r="E21" s="83"/>
    </row>
    <row r="22" s="37" customFormat="1" ht="21" customHeight="1"/>
    <row r="23" s="37" customFormat="1" ht="21" customHeight="1">
      <c r="C23" s="86"/>
    </row>
    <row r="24" s="37" customFormat="1" ht="21" customHeight="1">
      <c r="E24" s="86"/>
    </row>
    <row r="25" s="37" customFormat="1" ht="21" customHeight="1"/>
    <row r="26" s="37" customFormat="1" ht="21" customHeight="1"/>
    <row r="27" s="37" customFormat="1" ht="21" customHeight="1"/>
    <row r="28" s="37" customFormat="1" ht="21" customHeight="1"/>
    <row r="29" s="37" customFormat="1" ht="21" customHeight="1"/>
    <row r="30" s="37" customFormat="1" ht="21" customHeight="1"/>
    <row r="31" s="37" customFormat="1" ht="21" customHeight="1"/>
  </sheetData>
  <sheetProtection/>
  <mergeCells count="5">
    <mergeCell ref="A2:E2"/>
    <mergeCell ref="A4:B4"/>
    <mergeCell ref="C4:C5"/>
    <mergeCell ref="D4:D5"/>
    <mergeCell ref="E4:E5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zoomScaleSheetLayoutView="100" workbookViewId="0" topLeftCell="A1">
      <selection activeCell="C23" sqref="C23"/>
    </sheetView>
  </sheetViews>
  <sheetFormatPr defaultColWidth="8.00390625" defaultRowHeight="12.75" customHeight="1"/>
  <cols>
    <col min="1" max="1" width="28.50390625" style="37" customWidth="1"/>
    <col min="2" max="2" width="20.00390625" style="37" customWidth="1"/>
    <col min="3" max="3" width="31.50390625" style="37" customWidth="1"/>
    <col min="4" max="4" width="20.125" style="37" customWidth="1"/>
    <col min="5" max="5" width="18.875" style="37" customWidth="1"/>
    <col min="6" max="7" width="20.625" style="37" customWidth="1"/>
    <col min="8" max="34" width="8.00390625" style="37" customWidth="1"/>
    <col min="35" max="16384" width="8.00390625" style="38" customWidth="1"/>
  </cols>
  <sheetData>
    <row r="1" spans="1:7" s="37" customFormat="1" ht="19.5" customHeight="1">
      <c r="A1" s="39"/>
      <c r="B1" s="65"/>
      <c r="C1" s="39"/>
      <c r="D1" s="39"/>
      <c r="E1" s="39"/>
      <c r="F1" s="66"/>
      <c r="G1" s="44"/>
    </row>
    <row r="2" spans="1:7" s="37" customFormat="1" ht="29.25" customHeight="1">
      <c r="A2" s="67" t="s">
        <v>77</v>
      </c>
      <c r="B2" s="68"/>
      <c r="C2" s="67"/>
      <c r="D2" s="67"/>
      <c r="E2" s="67"/>
      <c r="F2" s="67"/>
      <c r="G2" s="44"/>
    </row>
    <row r="3" spans="1:7" s="37" customFormat="1" ht="17.25" customHeight="1">
      <c r="A3" s="50" t="s">
        <v>26</v>
      </c>
      <c r="B3" s="69"/>
      <c r="C3" s="44"/>
      <c r="D3" s="44"/>
      <c r="E3" s="44"/>
      <c r="F3" s="40"/>
      <c r="G3" s="51" t="s">
        <v>2</v>
      </c>
    </row>
    <row r="4" spans="1:7" s="37" customFormat="1" ht="17.25" customHeight="1">
      <c r="A4" s="45" t="s">
        <v>3</v>
      </c>
      <c r="B4" s="45"/>
      <c r="C4" s="45" t="s">
        <v>78</v>
      </c>
      <c r="D4" s="45"/>
      <c r="E4" s="45"/>
      <c r="F4" s="45"/>
      <c r="G4" s="45"/>
    </row>
    <row r="5" spans="1:7" s="37" customFormat="1" ht="17.25" customHeight="1">
      <c r="A5" s="45" t="s">
        <v>5</v>
      </c>
      <c r="B5" s="70" t="s">
        <v>6</v>
      </c>
      <c r="C5" s="61" t="s">
        <v>7</v>
      </c>
      <c r="D5" s="61" t="s">
        <v>29</v>
      </c>
      <c r="E5" s="61" t="s">
        <v>79</v>
      </c>
      <c r="F5" s="61" t="s">
        <v>80</v>
      </c>
      <c r="G5" s="71" t="s">
        <v>81</v>
      </c>
    </row>
    <row r="6" spans="1:7" s="37" customFormat="1" ht="17.25" customHeight="1">
      <c r="A6" s="72" t="s">
        <v>8</v>
      </c>
      <c r="B6" s="73">
        <v>387.17</v>
      </c>
      <c r="C6" s="73" t="s">
        <v>82</v>
      </c>
      <c r="D6" s="74">
        <f>IF(ISBLANK('[1]财拨总表（引用）'!B6)," ",'[1]财拨总表（引用）'!B6)</f>
        <v>387.17</v>
      </c>
      <c r="E6" s="74">
        <f>IF(ISBLANK('[1]财拨总表（引用）'!C6)," ",'[1]财拨总表（引用）'!C6)</f>
        <v>387.17</v>
      </c>
      <c r="F6" s="74" t="str">
        <f>IF(ISBLANK('[1]财拨总表（引用）'!D6)," ",'[1]财拨总表（引用）'!D6)</f>
        <v> </v>
      </c>
      <c r="G6" s="75" t="str">
        <f>IF(ISBLANK('[1]财拨总表（引用）'!E6)," ",'[1]财拨总表（引用）'!E6)</f>
        <v> </v>
      </c>
    </row>
    <row r="7" spans="1:7" s="37" customFormat="1" ht="17.25" customHeight="1">
      <c r="A7" s="72" t="s">
        <v>83</v>
      </c>
      <c r="B7" s="73">
        <v>387.17</v>
      </c>
      <c r="C7" s="73" t="str">
        <f>IF(ISBLANK('[1]财拨总表（引用）'!A7)," ",'[1]财拨总表（引用）'!A7)</f>
        <v>一般公共服务支出</v>
      </c>
      <c r="D7" s="74">
        <f>IF(ISBLANK('[1]财拨总表（引用）'!B7)," ",'[1]财拨总表（引用）'!B7)</f>
        <v>307.28</v>
      </c>
      <c r="E7" s="74">
        <f>IF(ISBLANK('[1]财拨总表（引用）'!C7)," ",'[1]财拨总表（引用）'!C7)</f>
        <v>307.28</v>
      </c>
      <c r="F7" s="74" t="str">
        <f>IF(ISBLANK('[1]财拨总表（引用）'!D7)," ",'[1]财拨总表（引用）'!D7)</f>
        <v> </v>
      </c>
      <c r="G7" s="75"/>
    </row>
    <row r="8" spans="1:7" s="37" customFormat="1" ht="17.25" customHeight="1">
      <c r="A8" s="72" t="s">
        <v>84</v>
      </c>
      <c r="B8" s="73"/>
      <c r="C8" s="73" t="str">
        <f>IF(ISBLANK('[1]财拨总表（引用）'!A8)," ",'[1]财拨总表（引用）'!A8)</f>
        <v>社会保障和就业支出</v>
      </c>
      <c r="D8" s="74">
        <f>IF(ISBLANK('[1]财拨总表（引用）'!B8)," ",'[1]财拨总表（引用）'!B8)</f>
        <v>31.96</v>
      </c>
      <c r="E8" s="74">
        <f>IF(ISBLANK('[1]财拨总表（引用）'!C8)," ",'[1]财拨总表（引用）'!C8)</f>
        <v>31.96</v>
      </c>
      <c r="F8" s="74" t="str">
        <f>IF(ISBLANK('[1]财拨总表（引用）'!D8)," ",'[1]财拨总表（引用）'!D8)</f>
        <v> </v>
      </c>
      <c r="G8" s="75"/>
    </row>
    <row r="9" spans="1:7" s="37" customFormat="1" ht="17.25" customHeight="1">
      <c r="A9" s="72" t="s">
        <v>85</v>
      </c>
      <c r="B9" s="76"/>
      <c r="C9" s="73" t="str">
        <f>IF(ISBLANK('[1]财拨总表（引用）'!A9)," ",'[1]财拨总表（引用）'!A9)</f>
        <v>卫生健康支出</v>
      </c>
      <c r="D9" s="74">
        <f>IF(ISBLANK('[1]财拨总表（引用）'!B9)," ",'[1]财拨总表（引用）'!B9)</f>
        <v>23.96</v>
      </c>
      <c r="E9" s="74">
        <f>IF(ISBLANK('[1]财拨总表（引用）'!C9)," ",'[1]财拨总表（引用）'!C9)</f>
        <v>23.96</v>
      </c>
      <c r="F9" s="74" t="str">
        <f>IF(ISBLANK('[1]财拨总表（引用）'!D9)," ",'[1]财拨总表（引用）'!D9)</f>
        <v> </v>
      </c>
      <c r="G9" s="75"/>
    </row>
    <row r="10" spans="1:7" s="37" customFormat="1" ht="17.25" customHeight="1">
      <c r="A10" s="72"/>
      <c r="B10" s="76"/>
      <c r="C10" s="73" t="str">
        <f>IF(ISBLANK('[1]财拨总表（引用）'!A10)," ",'[1]财拨总表（引用）'!A10)</f>
        <v>住房保障支出</v>
      </c>
      <c r="D10" s="74">
        <f>IF(ISBLANK('[1]财拨总表（引用）'!B10)," ",'[1]财拨总表（引用）'!B10)</f>
        <v>23.97</v>
      </c>
      <c r="E10" s="74">
        <f>IF(ISBLANK('[1]财拨总表（引用）'!C10)," ",'[1]财拨总表（引用）'!C10)</f>
        <v>23.97</v>
      </c>
      <c r="F10" s="74" t="str">
        <f>IF(ISBLANK('[1]财拨总表（引用）'!D10)," ",'[1]财拨总表（引用）'!D10)</f>
        <v> </v>
      </c>
      <c r="G10" s="75"/>
    </row>
    <row r="11" spans="1:7" s="37" customFormat="1" ht="17.25" customHeight="1">
      <c r="A11" s="72"/>
      <c r="B11" s="76"/>
      <c r="C11" s="73" t="str">
        <f>IF(ISBLANK('[1]财拨总表（引用）'!A11)," ",'[1]财拨总表（引用）'!A11)</f>
        <v> </v>
      </c>
      <c r="D11" s="74" t="str">
        <f>IF(ISBLANK('[1]财拨总表（引用）'!B11)," ",'[1]财拨总表（引用）'!B11)</f>
        <v> </v>
      </c>
      <c r="E11" s="74" t="str">
        <f>IF(ISBLANK('[1]财拨总表（引用）'!C11)," ",'[1]财拨总表（引用）'!C11)</f>
        <v> </v>
      </c>
      <c r="F11" s="74" t="str">
        <f>IF(ISBLANK('[1]财拨总表（引用）'!D11)," ",'[1]财拨总表（引用）'!D11)</f>
        <v> </v>
      </c>
      <c r="G11" s="75"/>
    </row>
    <row r="12" spans="1:7" s="37" customFormat="1" ht="17.25" customHeight="1">
      <c r="A12" s="72"/>
      <c r="B12" s="76"/>
      <c r="C12" s="73" t="str">
        <f>IF(ISBLANK('[1]财拨总表（引用）'!A12)," ",'[1]财拨总表（引用）'!A12)</f>
        <v> </v>
      </c>
      <c r="D12" s="74" t="str">
        <f>IF(ISBLANK('[1]财拨总表（引用）'!B12)," ",'[1]财拨总表（引用）'!B12)</f>
        <v> </v>
      </c>
      <c r="E12" s="74" t="str">
        <f>IF(ISBLANK('[1]财拨总表（引用）'!C12)," ",'[1]财拨总表（引用）'!C12)</f>
        <v> </v>
      </c>
      <c r="F12" s="74" t="str">
        <f>IF(ISBLANK('[1]财拨总表（引用）'!D12)," ",'[1]财拨总表（引用）'!D12)</f>
        <v> </v>
      </c>
      <c r="G12" s="75"/>
    </row>
    <row r="13" spans="1:7" s="37" customFormat="1" ht="17.25" customHeight="1">
      <c r="A13" s="72"/>
      <c r="B13" s="76"/>
      <c r="C13" s="73" t="str">
        <f>IF(ISBLANK('[1]财拨总表（引用）'!A13)," ",'[1]财拨总表（引用）'!A13)</f>
        <v> </v>
      </c>
      <c r="D13" s="74" t="str">
        <f>IF(ISBLANK('[1]财拨总表（引用）'!B13)," ",'[1]财拨总表（引用）'!B13)</f>
        <v> </v>
      </c>
      <c r="E13" s="74" t="str">
        <f>IF(ISBLANK('[1]财拨总表（引用）'!C13)," ",'[1]财拨总表（引用）'!C13)</f>
        <v> </v>
      </c>
      <c r="F13" s="74" t="str">
        <f>IF(ISBLANK('[1]财拨总表（引用）'!D13)," ",'[1]财拨总表（引用）'!D13)</f>
        <v> </v>
      </c>
      <c r="G13" s="75"/>
    </row>
    <row r="14" spans="1:7" s="37" customFormat="1" ht="17.25" customHeight="1">
      <c r="A14" s="72"/>
      <c r="B14" s="76"/>
      <c r="C14" s="73" t="str">
        <f>IF(ISBLANK('[1]财拨总表（引用）'!A14)," ",'[1]财拨总表（引用）'!A14)</f>
        <v> </v>
      </c>
      <c r="D14" s="74" t="str">
        <f>IF(ISBLANK('[1]财拨总表（引用）'!B14)," ",'[1]财拨总表（引用）'!B14)</f>
        <v> </v>
      </c>
      <c r="E14" s="74" t="str">
        <f>IF(ISBLANK('[1]财拨总表（引用）'!C14)," ",'[1]财拨总表（引用）'!C14)</f>
        <v> </v>
      </c>
      <c r="F14" s="74" t="str">
        <f>IF(ISBLANK('[1]财拨总表（引用）'!D14)," ",'[1]财拨总表（引用）'!D14)</f>
        <v> </v>
      </c>
      <c r="G14" s="75"/>
    </row>
    <row r="15" spans="1:7" s="37" customFormat="1" ht="17.25" customHeight="1">
      <c r="A15" s="72"/>
      <c r="B15" s="76"/>
      <c r="C15" s="73" t="str">
        <f>IF(ISBLANK('[1]财拨总表（引用）'!A15)," ",'[1]财拨总表（引用）'!A15)</f>
        <v> </v>
      </c>
      <c r="D15" s="74" t="str">
        <f>IF(ISBLANK('[1]财拨总表（引用）'!B15)," ",'[1]财拨总表（引用）'!B15)</f>
        <v> </v>
      </c>
      <c r="E15" s="74" t="str">
        <f>IF(ISBLANK('[1]财拨总表（引用）'!C15)," ",'[1]财拨总表（引用）'!C15)</f>
        <v> </v>
      </c>
      <c r="F15" s="74" t="str">
        <f>IF(ISBLANK('[1]财拨总表（引用）'!D15)," ",'[1]财拨总表（引用）'!D15)</f>
        <v> </v>
      </c>
      <c r="G15" s="75"/>
    </row>
    <row r="16" spans="1:7" s="37" customFormat="1" ht="17.25" customHeight="1">
      <c r="A16" s="72"/>
      <c r="B16" s="76"/>
      <c r="C16" s="73" t="str">
        <f>IF(ISBLANK('[1]财拨总表（引用）'!A16)," ",'[1]财拨总表（引用）'!A16)</f>
        <v> </v>
      </c>
      <c r="D16" s="74" t="str">
        <f>IF(ISBLANK('[1]财拨总表（引用）'!B16)," ",'[1]财拨总表（引用）'!B16)</f>
        <v> </v>
      </c>
      <c r="E16" s="74" t="str">
        <f>IF(ISBLANK('[1]财拨总表（引用）'!C16)," ",'[1]财拨总表（引用）'!C16)</f>
        <v> </v>
      </c>
      <c r="F16" s="74" t="str">
        <f>IF(ISBLANK('[1]财拨总表（引用）'!D16)," ",'[1]财拨总表（引用）'!D16)</f>
        <v> </v>
      </c>
      <c r="G16" s="75"/>
    </row>
    <row r="17" spans="1:7" s="37" customFormat="1" ht="17.25" customHeight="1">
      <c r="A17" s="75"/>
      <c r="B17" s="76"/>
      <c r="C17" s="73" t="str">
        <f>IF(ISBLANK('[1]财拨总表（引用）'!A17)," ",'[1]财拨总表（引用）'!A17)</f>
        <v> </v>
      </c>
      <c r="D17" s="74" t="str">
        <f>IF(ISBLANK('[1]财拨总表（引用）'!B17)," ",'[1]财拨总表（引用）'!B17)</f>
        <v> </v>
      </c>
      <c r="E17" s="74" t="str">
        <f>IF(ISBLANK('[1]财拨总表（引用）'!C17)," ",'[1]财拨总表（引用）'!C17)</f>
        <v> </v>
      </c>
      <c r="F17" s="74" t="str">
        <f>IF(ISBLANK('[1]财拨总表（引用）'!D17)," ",'[1]财拨总表（引用）'!D17)</f>
        <v> </v>
      </c>
      <c r="G17" s="75"/>
    </row>
    <row r="18" spans="1:7" s="37" customFormat="1" ht="17.25" customHeight="1">
      <c r="A18" s="72"/>
      <c r="B18" s="76"/>
      <c r="C18" s="73" t="str">
        <f>IF(ISBLANK('[1]财拨总表（引用）'!A18)," ",'[1]财拨总表（引用）'!A18)</f>
        <v> </v>
      </c>
      <c r="D18" s="74" t="str">
        <f>IF(ISBLANK('[1]财拨总表（引用）'!B18)," ",'[1]财拨总表（引用）'!B18)</f>
        <v> </v>
      </c>
      <c r="E18" s="74" t="str">
        <f>IF(ISBLANK('[1]财拨总表（引用）'!C18)," ",'[1]财拨总表（引用）'!C18)</f>
        <v> </v>
      </c>
      <c r="F18" s="74" t="str">
        <f>IF(ISBLANK('[1]财拨总表（引用）'!D18)," ",'[1]财拨总表（引用）'!D18)</f>
        <v> </v>
      </c>
      <c r="G18" s="75"/>
    </row>
    <row r="19" spans="1:7" s="37" customFormat="1" ht="17.25" customHeight="1">
      <c r="A19" s="77"/>
      <c r="B19" s="78"/>
      <c r="C19" s="79" t="str">
        <f>IF(ISBLANK('[1]财拨总表（引用）'!A19)," ",'[1]财拨总表（引用）'!A19)</f>
        <v> </v>
      </c>
      <c r="D19" s="80" t="str">
        <f>IF(ISBLANK('[1]财拨总表（引用）'!B19)," ",'[1]财拨总表（引用）'!B19)</f>
        <v> </v>
      </c>
      <c r="E19" s="80" t="str">
        <f>IF(ISBLANK('[1]财拨总表（引用）'!C19)," ",'[1]财拨总表（引用）'!C19)</f>
        <v> </v>
      </c>
      <c r="F19" s="80" t="str">
        <f>IF(ISBLANK('[1]财拨总表（引用）'!D19)," ",'[1]财拨总表（引用）'!D19)</f>
        <v> </v>
      </c>
      <c r="G19" s="81"/>
    </row>
    <row r="20" spans="1:7" s="37" customFormat="1" ht="17.25" customHeight="1">
      <c r="A20" s="77"/>
      <c r="B20" s="78"/>
      <c r="C20" s="79" t="str">
        <f>IF(ISBLANK('[1]财拨总表（引用）'!A20)," ",'[1]财拨总表（引用）'!A20)</f>
        <v> </v>
      </c>
      <c r="D20" s="80" t="str">
        <f>IF(ISBLANK('[1]财拨总表（引用）'!B20)," ",'[1]财拨总表（引用）'!B20)</f>
        <v> </v>
      </c>
      <c r="E20" s="80" t="str">
        <f>IF(ISBLANK('[1]财拨总表（引用）'!C20)," ",'[1]财拨总表（引用）'!C20)</f>
        <v> </v>
      </c>
      <c r="F20" s="80" t="str">
        <f>IF(ISBLANK('[1]财拨总表（引用）'!D20)," ",'[1]财拨总表（引用）'!D20)</f>
        <v> </v>
      </c>
      <c r="G20" s="81"/>
    </row>
    <row r="21" spans="1:7" s="37" customFormat="1" ht="17.25" customHeight="1">
      <c r="A21" s="77"/>
      <c r="B21" s="78"/>
      <c r="C21" s="79" t="str">
        <f>IF(ISBLANK('[1]财拨总表（引用）'!A21)," ",'[1]财拨总表（引用）'!A21)</f>
        <v> </v>
      </c>
      <c r="D21" s="80" t="str">
        <f>IF(ISBLANK('[1]财拨总表（引用）'!B21)," ",'[1]财拨总表（引用）'!B21)</f>
        <v> </v>
      </c>
      <c r="E21" s="80" t="str">
        <f>IF(ISBLANK('[1]财拨总表（引用）'!C21)," ",'[1]财拨总表（引用）'!C21)</f>
        <v> </v>
      </c>
      <c r="F21" s="80" t="str">
        <f>IF(ISBLANK('[1]财拨总表（引用）'!D21)," ",'[1]财拨总表（引用）'!D21)</f>
        <v> </v>
      </c>
      <c r="G21" s="81"/>
    </row>
    <row r="22" spans="1:7" s="37" customFormat="1" ht="17.25" customHeight="1">
      <c r="A22" s="77"/>
      <c r="B22" s="78"/>
      <c r="C22" s="79" t="str">
        <f>IF(ISBLANK('[1]财拨总表（引用）'!A22)," ",'[1]财拨总表（引用）'!A22)</f>
        <v> </v>
      </c>
      <c r="D22" s="80" t="str">
        <f>IF(ISBLANK('[1]财拨总表（引用）'!B22)," ",'[1]财拨总表（引用）'!B22)</f>
        <v> </v>
      </c>
      <c r="E22" s="80" t="str">
        <f>IF(ISBLANK('[1]财拨总表（引用）'!C22)," ",'[1]财拨总表（引用）'!C22)</f>
        <v> </v>
      </c>
      <c r="F22" s="80" t="str">
        <f>IF(ISBLANK('[1]财拨总表（引用）'!D22)," ",'[1]财拨总表（引用）'!D22)</f>
        <v> </v>
      </c>
      <c r="G22" s="81"/>
    </row>
    <row r="23" spans="1:7" s="37" customFormat="1" ht="17.25" customHeight="1">
      <c r="A23" s="77"/>
      <c r="B23" s="78"/>
      <c r="C23" s="79" t="str">
        <f>IF(ISBLANK('[1]财拨总表（引用）'!A23)," ",'[1]财拨总表（引用）'!A23)</f>
        <v> </v>
      </c>
      <c r="D23" s="80" t="str">
        <f>IF(ISBLANK('[1]财拨总表（引用）'!B23)," ",'[1]财拨总表（引用）'!B23)</f>
        <v> </v>
      </c>
      <c r="E23" s="80" t="str">
        <f>IF(ISBLANK('[1]财拨总表（引用）'!C23)," ",'[1]财拨总表（引用）'!C23)</f>
        <v> </v>
      </c>
      <c r="F23" s="80" t="str">
        <f>IF(ISBLANK('[1]财拨总表（引用）'!D23)," ",'[1]财拨总表（引用）'!D23)</f>
        <v> </v>
      </c>
      <c r="G23" s="81"/>
    </row>
    <row r="24" spans="1:7" s="37" customFormat="1" ht="19.5" customHeight="1">
      <c r="A24" s="77"/>
      <c r="B24" s="78"/>
      <c r="C24" s="79" t="str">
        <f>IF(ISBLANK('[1]财拨总表（引用）'!A24)," ",'[1]财拨总表（引用）'!A24)</f>
        <v> </v>
      </c>
      <c r="D24" s="80" t="str">
        <f>IF(ISBLANK('[1]财拨总表（引用）'!B24)," ",'[1]财拨总表（引用）'!B24)</f>
        <v> </v>
      </c>
      <c r="E24" s="80" t="str">
        <f>IF(ISBLANK('[1]财拨总表（引用）'!C24)," ",'[1]财拨总表（引用）'!C24)</f>
        <v> </v>
      </c>
      <c r="F24" s="80" t="str">
        <f>IF(ISBLANK('[1]财拨总表（引用）'!D24)," ",'[1]财拨总表（引用）'!D24)</f>
        <v> </v>
      </c>
      <c r="G24" s="81"/>
    </row>
    <row r="25" spans="1:7" s="37" customFormat="1" ht="19.5" customHeight="1">
      <c r="A25" s="77"/>
      <c r="B25" s="78"/>
      <c r="C25" s="79" t="str">
        <f>IF(ISBLANK('[1]财拨总表（引用）'!A25)," ",'[1]财拨总表（引用）'!A25)</f>
        <v> </v>
      </c>
      <c r="D25" s="80" t="str">
        <f>IF(ISBLANK('[1]财拨总表（引用）'!B25)," ",'[1]财拨总表（引用）'!B25)</f>
        <v> </v>
      </c>
      <c r="E25" s="80" t="str">
        <f>IF(ISBLANK('[1]财拨总表（引用）'!C25)," ",'[1]财拨总表（引用）'!C25)</f>
        <v> </v>
      </c>
      <c r="F25" s="80" t="str">
        <f>IF(ISBLANK('[1]财拨总表（引用）'!D25)," ",'[1]财拨总表（引用）'!D25)</f>
        <v> </v>
      </c>
      <c r="G25" s="81"/>
    </row>
    <row r="26" spans="1:7" s="37" customFormat="1" ht="19.5" customHeight="1">
      <c r="A26" s="77"/>
      <c r="B26" s="78"/>
      <c r="C26" s="79" t="str">
        <f>IF(ISBLANK('[1]财拨总表（引用）'!A26)," ",'[1]财拨总表（引用）'!A26)</f>
        <v> </v>
      </c>
      <c r="D26" s="80" t="str">
        <f>IF(ISBLANK('[1]财拨总表（引用）'!B26)," ",'[1]财拨总表（引用）'!B26)</f>
        <v> </v>
      </c>
      <c r="E26" s="80" t="str">
        <f>IF(ISBLANK('[1]财拨总表（引用）'!C26)," ",'[1]财拨总表（引用）'!C26)</f>
        <v> </v>
      </c>
      <c r="F26" s="80" t="str">
        <f>IF(ISBLANK('[1]财拨总表（引用）'!D26)," ",'[1]财拨总表（引用）'!D26)</f>
        <v> </v>
      </c>
      <c r="G26" s="81"/>
    </row>
    <row r="27" spans="1:7" s="37" customFormat="1" ht="19.5" customHeight="1">
      <c r="A27" s="77"/>
      <c r="B27" s="78"/>
      <c r="C27" s="79" t="str">
        <f>IF(ISBLANK('[1]财拨总表（引用）'!A27)," ",'[1]财拨总表（引用）'!A27)</f>
        <v> </v>
      </c>
      <c r="D27" s="80" t="str">
        <f>IF(ISBLANK('[1]财拨总表（引用）'!B27)," ",'[1]财拨总表（引用）'!B27)</f>
        <v> </v>
      </c>
      <c r="E27" s="80" t="str">
        <f>IF(ISBLANK('[1]财拨总表（引用）'!C27)," ",'[1]财拨总表（引用）'!C27)</f>
        <v> </v>
      </c>
      <c r="F27" s="80" t="str">
        <f>IF(ISBLANK('[1]财拨总表（引用）'!D27)," ",'[1]财拨总表（引用）'!D27)</f>
        <v> </v>
      </c>
      <c r="G27" s="81"/>
    </row>
    <row r="28" spans="1:7" s="37" customFormat="1" ht="19.5" customHeight="1">
      <c r="A28" s="77"/>
      <c r="B28" s="78"/>
      <c r="C28" s="79" t="str">
        <f>IF(ISBLANK('[1]财拨总表（引用）'!A28)," ",'[1]财拨总表（引用）'!A28)</f>
        <v> </v>
      </c>
      <c r="D28" s="80" t="str">
        <f>IF(ISBLANK('[1]财拨总表（引用）'!B28)," ",'[1]财拨总表（引用）'!B28)</f>
        <v> </v>
      </c>
      <c r="E28" s="80" t="str">
        <f>IF(ISBLANK('[1]财拨总表（引用）'!C28)," ",'[1]财拨总表（引用）'!C28)</f>
        <v> </v>
      </c>
      <c r="F28" s="80" t="str">
        <f>IF(ISBLANK('[1]财拨总表（引用）'!D28)," ",'[1]财拨总表（引用）'!D28)</f>
        <v> </v>
      </c>
      <c r="G28" s="81"/>
    </row>
    <row r="29" spans="1:7" s="37" customFormat="1" ht="19.5" customHeight="1">
      <c r="A29" s="77"/>
      <c r="B29" s="78"/>
      <c r="C29" s="79" t="str">
        <f>IF(ISBLANK('[1]财拨总表（引用）'!A29)," ",'[1]财拨总表（引用）'!A29)</f>
        <v> </v>
      </c>
      <c r="D29" s="80" t="str">
        <f>IF(ISBLANK('[1]财拨总表（引用）'!B29)," ",'[1]财拨总表（引用）'!B29)</f>
        <v> </v>
      </c>
      <c r="E29" s="80" t="str">
        <f>IF(ISBLANK('[1]财拨总表（引用）'!C29)," ",'[1]财拨总表（引用）'!C29)</f>
        <v> </v>
      </c>
      <c r="F29" s="80" t="str">
        <f>IF(ISBLANK('[1]财拨总表（引用）'!D29)," ",'[1]财拨总表（引用）'!D29)</f>
        <v> </v>
      </c>
      <c r="G29" s="81"/>
    </row>
    <row r="30" spans="1:7" s="37" customFormat="1" ht="19.5" customHeight="1">
      <c r="A30" s="77"/>
      <c r="B30" s="78"/>
      <c r="C30" s="79" t="str">
        <f>IF(ISBLANK('[1]财拨总表（引用）'!A30)," ",'[1]财拨总表（引用）'!A30)</f>
        <v> </v>
      </c>
      <c r="D30" s="80" t="str">
        <f>IF(ISBLANK('[1]财拨总表（引用）'!B30)," ",'[1]财拨总表（引用）'!B30)</f>
        <v> </v>
      </c>
      <c r="E30" s="80" t="str">
        <f>IF(ISBLANK('[1]财拨总表（引用）'!C30)," ",'[1]财拨总表（引用）'!C30)</f>
        <v> </v>
      </c>
      <c r="F30" s="80" t="str">
        <f>IF(ISBLANK('[1]财拨总表（引用）'!D30)," ",'[1]财拨总表（引用）'!D30)</f>
        <v> </v>
      </c>
      <c r="G30" s="81"/>
    </row>
    <row r="31" spans="1:7" s="37" customFormat="1" ht="19.5" customHeight="1">
      <c r="A31" s="77"/>
      <c r="B31" s="78"/>
      <c r="C31" s="79" t="str">
        <f>IF(ISBLANK('[1]财拨总表（引用）'!A31)," ",'[1]财拨总表（引用）'!A31)</f>
        <v> </v>
      </c>
      <c r="D31" s="80" t="str">
        <f>IF(ISBLANK('[1]财拨总表（引用）'!B31)," ",'[1]财拨总表（引用）'!B31)</f>
        <v> </v>
      </c>
      <c r="E31" s="80" t="str">
        <f>IF(ISBLANK('[1]财拨总表（引用）'!C31)," ",'[1]财拨总表（引用）'!C31)</f>
        <v> </v>
      </c>
      <c r="F31" s="80" t="str">
        <f>IF(ISBLANK('[1]财拨总表（引用）'!D31)," ",'[1]财拨总表（引用）'!D31)</f>
        <v> </v>
      </c>
      <c r="G31" s="81"/>
    </row>
    <row r="32" spans="1:7" s="37" customFormat="1" ht="19.5" customHeight="1">
      <c r="A32" s="77"/>
      <c r="B32" s="78"/>
      <c r="C32" s="79" t="str">
        <f>IF(ISBLANK('[1]财拨总表（引用）'!A32)," ",'[1]财拨总表（引用）'!A32)</f>
        <v> </v>
      </c>
      <c r="D32" s="80" t="str">
        <f>IF(ISBLANK('[1]财拨总表（引用）'!B32)," ",'[1]财拨总表（引用）'!B32)</f>
        <v> </v>
      </c>
      <c r="E32" s="80" t="str">
        <f>IF(ISBLANK('[1]财拨总表（引用）'!C32)," ",'[1]财拨总表（引用）'!C32)</f>
        <v> </v>
      </c>
      <c r="F32" s="80" t="str">
        <f>IF(ISBLANK('[1]财拨总表（引用）'!D32)," ",'[1]财拨总表（引用）'!D32)</f>
        <v> </v>
      </c>
      <c r="G32" s="81"/>
    </row>
    <row r="33" spans="1:7" s="37" customFormat="1" ht="19.5" customHeight="1">
      <c r="A33" s="77"/>
      <c r="B33" s="78"/>
      <c r="C33" s="79" t="str">
        <f>IF(ISBLANK('[1]财拨总表（引用）'!A33)," ",'[1]财拨总表（引用）'!A33)</f>
        <v> </v>
      </c>
      <c r="D33" s="80" t="str">
        <f>IF(ISBLANK('[1]财拨总表（引用）'!B33)," ",'[1]财拨总表（引用）'!B33)</f>
        <v> </v>
      </c>
      <c r="E33" s="80" t="str">
        <f>IF(ISBLANK('[1]财拨总表（引用）'!C33)," ",'[1]财拨总表（引用）'!C33)</f>
        <v> </v>
      </c>
      <c r="F33" s="80" t="str">
        <f>IF(ISBLANK('[1]财拨总表（引用）'!D33)," ",'[1]财拨总表（引用）'!D33)</f>
        <v> </v>
      </c>
      <c r="G33" s="81"/>
    </row>
    <row r="34" spans="1:7" s="37" customFormat="1" ht="19.5" customHeight="1">
      <c r="A34" s="77"/>
      <c r="B34" s="78"/>
      <c r="C34" s="79" t="str">
        <f>IF(ISBLANK('[1]财拨总表（引用）'!A34)," ",'[1]财拨总表（引用）'!A34)</f>
        <v> </v>
      </c>
      <c r="D34" s="80" t="str">
        <f>IF(ISBLANK('[1]财拨总表（引用）'!B34)," ",'[1]财拨总表（引用）'!B34)</f>
        <v> </v>
      </c>
      <c r="E34" s="80" t="str">
        <f>IF(ISBLANK('[1]财拨总表（引用）'!C34)," ",'[1]财拨总表（引用）'!C34)</f>
        <v> </v>
      </c>
      <c r="F34" s="80" t="str">
        <f>IF(ISBLANK('[1]财拨总表（引用）'!D34)," ",'[1]财拨总表（引用）'!D34)</f>
        <v> </v>
      </c>
      <c r="G34" s="81"/>
    </row>
    <row r="35" spans="1:7" s="37" customFormat="1" ht="19.5" customHeight="1">
      <c r="A35" s="77"/>
      <c r="B35" s="78"/>
      <c r="C35" s="79" t="str">
        <f>IF(ISBLANK('[1]财拨总表（引用）'!A35)," ",'[1]财拨总表（引用）'!A35)</f>
        <v> </v>
      </c>
      <c r="D35" s="80" t="str">
        <f>IF(ISBLANK('[1]财拨总表（引用）'!B35)," ",'[1]财拨总表（引用）'!B35)</f>
        <v> </v>
      </c>
      <c r="E35" s="80" t="str">
        <f>IF(ISBLANK('[1]财拨总表（引用）'!C35)," ",'[1]财拨总表（引用）'!C35)</f>
        <v> </v>
      </c>
      <c r="F35" s="80" t="str">
        <f>IF(ISBLANK('[1]财拨总表（引用）'!D35)," ",'[1]财拨总表（引用）'!D35)</f>
        <v> </v>
      </c>
      <c r="G35" s="81"/>
    </row>
    <row r="36" spans="1:7" s="37" customFormat="1" ht="19.5" customHeight="1">
      <c r="A36" s="77"/>
      <c r="B36" s="78"/>
      <c r="C36" s="79" t="str">
        <f>IF(ISBLANK('[1]财拨总表（引用）'!A36)," ",'[1]财拨总表（引用）'!A36)</f>
        <v> </v>
      </c>
      <c r="D36" s="80" t="str">
        <f>IF(ISBLANK('[1]财拨总表（引用）'!B36)," ",'[1]财拨总表（引用）'!B36)</f>
        <v> </v>
      </c>
      <c r="E36" s="80" t="str">
        <f>IF(ISBLANK('[1]财拨总表（引用）'!C36)," ",'[1]财拨总表（引用）'!C36)</f>
        <v> </v>
      </c>
      <c r="F36" s="80" t="str">
        <f>IF(ISBLANK('[1]财拨总表（引用）'!D36)," ",'[1]财拨总表（引用）'!D36)</f>
        <v> </v>
      </c>
      <c r="G36" s="81"/>
    </row>
    <row r="37" spans="1:7" s="37" customFormat="1" ht="19.5" customHeight="1">
      <c r="A37" s="77"/>
      <c r="B37" s="78"/>
      <c r="C37" s="79" t="str">
        <f>IF(ISBLANK('[1]财拨总表（引用）'!A37)," ",'[1]财拨总表（引用）'!A37)</f>
        <v> </v>
      </c>
      <c r="D37" s="80" t="str">
        <f>IF(ISBLANK('[1]财拨总表（引用）'!B37)," ",'[1]财拨总表（引用）'!B37)</f>
        <v> </v>
      </c>
      <c r="E37" s="80" t="str">
        <f>IF(ISBLANK('[1]财拨总表（引用）'!C37)," ",'[1]财拨总表（引用）'!C37)</f>
        <v> </v>
      </c>
      <c r="F37" s="80" t="str">
        <f>IF(ISBLANK('[1]财拨总表（引用）'!D37)," ",'[1]财拨总表（引用）'!D37)</f>
        <v> </v>
      </c>
      <c r="G37" s="81"/>
    </row>
    <row r="38" spans="1:7" s="37" customFormat="1" ht="19.5" customHeight="1">
      <c r="A38" s="77"/>
      <c r="B38" s="78"/>
      <c r="C38" s="79" t="str">
        <f>IF(ISBLANK('[1]财拨总表（引用）'!A38)," ",'[1]财拨总表（引用）'!A38)</f>
        <v> </v>
      </c>
      <c r="D38" s="80" t="str">
        <f>IF(ISBLANK('[1]财拨总表（引用）'!B38)," ",'[1]财拨总表（引用）'!B38)</f>
        <v> </v>
      </c>
      <c r="E38" s="80" t="str">
        <f>IF(ISBLANK('[1]财拨总表（引用）'!C38)," ",'[1]财拨总表（引用）'!C38)</f>
        <v> </v>
      </c>
      <c r="F38" s="80" t="str">
        <f>IF(ISBLANK('[1]财拨总表（引用）'!D38)," ",'[1]财拨总表（引用）'!D38)</f>
        <v> </v>
      </c>
      <c r="G38" s="81"/>
    </row>
    <row r="39" spans="1:7" s="37" customFormat="1" ht="19.5" customHeight="1">
      <c r="A39" s="77"/>
      <c r="B39" s="78"/>
      <c r="C39" s="79" t="str">
        <f>IF(ISBLANK('[1]财拨总表（引用）'!A39)," ",'[1]财拨总表（引用）'!A39)</f>
        <v> </v>
      </c>
      <c r="D39" s="80" t="str">
        <f>IF(ISBLANK('[1]财拨总表（引用）'!B39)," ",'[1]财拨总表（引用）'!B39)</f>
        <v> </v>
      </c>
      <c r="E39" s="80" t="str">
        <f>IF(ISBLANK('[1]财拨总表（引用）'!C39)," ",'[1]财拨总表（引用）'!C39)</f>
        <v> </v>
      </c>
      <c r="F39" s="80" t="str">
        <f>IF(ISBLANK('[1]财拨总表（引用）'!D39)," ",'[1]财拨总表（引用）'!D39)</f>
        <v> </v>
      </c>
      <c r="G39" s="81"/>
    </row>
    <row r="40" spans="1:7" s="37" customFormat="1" ht="19.5" customHeight="1">
      <c r="A40" s="77"/>
      <c r="B40" s="78"/>
      <c r="C40" s="79" t="str">
        <f>IF(ISBLANK('[1]财拨总表（引用）'!A40)," ",'[1]财拨总表（引用）'!A40)</f>
        <v> </v>
      </c>
      <c r="D40" s="80" t="str">
        <f>IF(ISBLANK('[1]财拨总表（引用）'!B40)," ",'[1]财拨总表（引用）'!B40)</f>
        <v> </v>
      </c>
      <c r="E40" s="80" t="str">
        <f>IF(ISBLANK('[1]财拨总表（引用）'!C40)," ",'[1]财拨总表（引用）'!C40)</f>
        <v> </v>
      </c>
      <c r="F40" s="80" t="str">
        <f>IF(ISBLANK('[1]财拨总表（引用）'!D40)," ",'[1]财拨总表（引用）'!D40)</f>
        <v> </v>
      </c>
      <c r="G40" s="81"/>
    </row>
    <row r="41" spans="1:7" s="37" customFormat="1" ht="19.5" customHeight="1">
      <c r="A41" s="77"/>
      <c r="B41" s="78"/>
      <c r="C41" s="79" t="str">
        <f>IF(ISBLANK('[1]财拨总表（引用）'!A41)," ",'[1]财拨总表（引用）'!A41)</f>
        <v> </v>
      </c>
      <c r="D41" s="80" t="str">
        <f>IF(ISBLANK('[1]财拨总表（引用）'!B41)," ",'[1]财拨总表（引用）'!B41)</f>
        <v> </v>
      </c>
      <c r="E41" s="80" t="str">
        <f>IF(ISBLANK('[1]财拨总表（引用）'!C41)," ",'[1]财拨总表（引用）'!C41)</f>
        <v> </v>
      </c>
      <c r="F41" s="80" t="str">
        <f>IF(ISBLANK('[1]财拨总表（引用）'!D41)," ",'[1]财拨总表（引用）'!D41)</f>
        <v> </v>
      </c>
      <c r="G41" s="81"/>
    </row>
    <row r="42" spans="1:7" s="37" customFormat="1" ht="19.5" customHeight="1">
      <c r="A42" s="77"/>
      <c r="B42" s="78"/>
      <c r="C42" s="79" t="str">
        <f>IF(ISBLANK('[1]财拨总表（引用）'!A42)," ",'[1]财拨总表（引用）'!A42)</f>
        <v> </v>
      </c>
      <c r="D42" s="80" t="str">
        <f>IF(ISBLANK('[1]财拨总表（引用）'!B42)," ",'[1]财拨总表（引用）'!B42)</f>
        <v> </v>
      </c>
      <c r="E42" s="80" t="str">
        <f>IF(ISBLANK('[1]财拨总表（引用）'!C42)," ",'[1]财拨总表（引用）'!C42)</f>
        <v> </v>
      </c>
      <c r="F42" s="80" t="str">
        <f>IF(ISBLANK('[1]财拨总表（引用）'!D42)," ",'[1]财拨总表（引用）'!D42)</f>
        <v> </v>
      </c>
      <c r="G42" s="81"/>
    </row>
    <row r="43" spans="1:7" s="37" customFormat="1" ht="19.5" customHeight="1">
      <c r="A43" s="77"/>
      <c r="B43" s="78"/>
      <c r="C43" s="79" t="str">
        <f>IF(ISBLANK('[1]财拨总表（引用）'!A43)," ",'[1]财拨总表（引用）'!A43)</f>
        <v> </v>
      </c>
      <c r="D43" s="80" t="str">
        <f>IF(ISBLANK('[1]财拨总表（引用）'!B43)," ",'[1]财拨总表（引用）'!B43)</f>
        <v> </v>
      </c>
      <c r="E43" s="80" t="str">
        <f>IF(ISBLANK('[1]财拨总表（引用）'!C43)," ",'[1]财拨总表（引用）'!C43)</f>
        <v> </v>
      </c>
      <c r="F43" s="80" t="str">
        <f>IF(ISBLANK('[1]财拨总表（引用）'!D43)," ",'[1]财拨总表（引用）'!D43)</f>
        <v> </v>
      </c>
      <c r="G43" s="81"/>
    </row>
    <row r="44" spans="1:7" s="37" customFormat="1" ht="19.5" customHeight="1">
      <c r="A44" s="77"/>
      <c r="B44" s="78"/>
      <c r="C44" s="79" t="str">
        <f>IF(ISBLANK('[1]财拨总表（引用）'!A44)," ",'[1]财拨总表（引用）'!A44)</f>
        <v> </v>
      </c>
      <c r="D44" s="80" t="str">
        <f>IF(ISBLANK('[1]财拨总表（引用）'!B44)," ",'[1]财拨总表（引用）'!B44)</f>
        <v> </v>
      </c>
      <c r="E44" s="80" t="str">
        <f>IF(ISBLANK('[1]财拨总表（引用）'!C44)," ",'[1]财拨总表（引用）'!C44)</f>
        <v> </v>
      </c>
      <c r="F44" s="80" t="str">
        <f>IF(ISBLANK('[1]财拨总表（引用）'!D44)," ",'[1]财拨总表（引用）'!D44)</f>
        <v> </v>
      </c>
      <c r="G44" s="81"/>
    </row>
    <row r="45" spans="1:7" s="37" customFormat="1" ht="19.5" customHeight="1">
      <c r="A45" s="77"/>
      <c r="B45" s="78"/>
      <c r="C45" s="79" t="str">
        <f>IF(ISBLANK('[1]财拨总表（引用）'!A45)," ",'[1]财拨总表（引用）'!A45)</f>
        <v> </v>
      </c>
      <c r="D45" s="80" t="str">
        <f>IF(ISBLANK('[1]财拨总表（引用）'!B45)," ",'[1]财拨总表（引用）'!B45)</f>
        <v> </v>
      </c>
      <c r="E45" s="80" t="str">
        <f>IF(ISBLANK('[1]财拨总表（引用）'!C45)," ",'[1]财拨总表（引用）'!C45)</f>
        <v> </v>
      </c>
      <c r="F45" s="80" t="str">
        <f>IF(ISBLANK('[1]财拨总表（引用）'!D45)," ",'[1]财拨总表（引用）'!D45)</f>
        <v> </v>
      </c>
      <c r="G45" s="81"/>
    </row>
    <row r="46" spans="1:7" s="37" customFormat="1" ht="19.5" customHeight="1">
      <c r="A46" s="77"/>
      <c r="B46" s="78"/>
      <c r="C46" s="79" t="str">
        <f>IF(ISBLANK('[1]财拨总表（引用）'!A46)," ",'[1]财拨总表（引用）'!A46)</f>
        <v> </v>
      </c>
      <c r="D46" s="80" t="str">
        <f>IF(ISBLANK('[1]财拨总表（引用）'!B46)," ",'[1]财拨总表（引用）'!B46)</f>
        <v> </v>
      </c>
      <c r="E46" s="80" t="str">
        <f>IF(ISBLANK('[1]财拨总表（引用）'!C46)," ",'[1]财拨总表（引用）'!C46)</f>
        <v> </v>
      </c>
      <c r="F46" s="80" t="str">
        <f>IF(ISBLANK('[1]财拨总表（引用）'!D46)," ",'[1]财拨总表（引用）'!D46)</f>
        <v> </v>
      </c>
      <c r="G46" s="81"/>
    </row>
    <row r="47" spans="1:7" s="37" customFormat="1" ht="17.25" customHeight="1">
      <c r="A47" s="77" t="s">
        <v>86</v>
      </c>
      <c r="B47" s="82"/>
      <c r="C47" s="48" t="s">
        <v>87</v>
      </c>
      <c r="D47" s="80" t="str">
        <f>IF(ISBLANK('[1]财拨总表（引用）'!B47)," ",'[1]财拨总表（引用）'!B47)</f>
        <v> </v>
      </c>
      <c r="E47" s="80" t="str">
        <f>IF(ISBLANK('[1]财拨总表（引用）'!C47)," ",'[1]财拨总表（引用）'!C47)</f>
        <v> </v>
      </c>
      <c r="F47" s="80" t="str">
        <f>IF(ISBLANK('[1]财拨总表（引用）'!D47)," ",'[1]财拨总表（引用）'!D47)</f>
        <v> </v>
      </c>
      <c r="G47" s="81"/>
    </row>
    <row r="48" spans="1:7" s="37" customFormat="1" ht="17.25" customHeight="1">
      <c r="A48" s="71" t="s">
        <v>88</v>
      </c>
      <c r="B48" s="83"/>
      <c r="C48" s="48"/>
      <c r="D48" s="80" t="str">
        <f>IF(ISBLANK('[1]财拨总表（引用）'!B48)," ",'[1]财拨总表（引用）'!B48)</f>
        <v> </v>
      </c>
      <c r="E48" s="80" t="str">
        <f>IF(ISBLANK('[1]财拨总表（引用）'!C48)," ",'[1]财拨总表（引用）'!C48)</f>
        <v> </v>
      </c>
      <c r="F48" s="80" t="str">
        <f>IF(ISBLANK('[1]财拨总表（引用）'!D48)," ",'[1]财拨总表（引用）'!D48)</f>
        <v> </v>
      </c>
      <c r="G48" s="81"/>
    </row>
    <row r="49" spans="1:7" s="37" customFormat="1" ht="17.25" customHeight="1">
      <c r="A49" s="77" t="s">
        <v>89</v>
      </c>
      <c r="B49" s="84"/>
      <c r="C49" s="48"/>
      <c r="D49" s="80" t="str">
        <f>IF(ISBLANK('[1]财拨总表（引用）'!B49)," ",'[1]财拨总表（引用）'!B49)</f>
        <v> </v>
      </c>
      <c r="E49" s="80" t="str">
        <f>IF(ISBLANK('[1]财拨总表（引用）'!C49)," ",'[1]财拨总表（引用）'!C49)</f>
        <v> </v>
      </c>
      <c r="F49" s="80" t="str">
        <f>IF(ISBLANK('[1]财拨总表（引用）'!D49)," ",'[1]财拨总表（引用）'!D49)</f>
        <v> </v>
      </c>
      <c r="G49" s="81"/>
    </row>
    <row r="50" spans="1:7" s="37" customFormat="1" ht="17.25" customHeight="1">
      <c r="A50" s="77"/>
      <c r="B50" s="78"/>
      <c r="C50" s="48"/>
      <c r="D50" s="80" t="str">
        <f>IF(ISBLANK('[1]财拨总表（引用）'!B50)," ",'[1]财拨总表（引用）'!B50)</f>
        <v> </v>
      </c>
      <c r="E50" s="80" t="str">
        <f>IF(ISBLANK('[1]财拨总表（引用）'!C50)," ",'[1]财拨总表（引用）'!C50)</f>
        <v> </v>
      </c>
      <c r="F50" s="80" t="str">
        <f>IF(ISBLANK('[1]财拨总表（引用）'!D50)," ",'[1]财拨总表（引用）'!D50)</f>
        <v> </v>
      </c>
      <c r="G50" s="81"/>
    </row>
    <row r="51" spans="1:7" s="37" customFormat="1" ht="17.25" customHeight="1">
      <c r="A51" s="77"/>
      <c r="B51" s="78"/>
      <c r="C51" s="48"/>
      <c r="D51" s="80" t="str">
        <f>IF(ISBLANK('[1]财拨总表（引用）'!B51)," ",'[1]财拨总表（引用）'!B51)</f>
        <v> </v>
      </c>
      <c r="E51" s="80" t="str">
        <f>IF(ISBLANK('[1]财拨总表（引用）'!C51)," ",'[1]财拨总表（引用）'!C51)</f>
        <v> </v>
      </c>
      <c r="F51" s="80" t="str">
        <f>IF(ISBLANK('[1]财拨总表（引用）'!D51)," ",'[1]财拨总表（引用）'!D51)</f>
        <v> </v>
      </c>
      <c r="G51" s="81"/>
    </row>
    <row r="52" spans="1:7" s="37" customFormat="1" ht="17.25" customHeight="1">
      <c r="A52" s="85" t="s">
        <v>23</v>
      </c>
      <c r="B52" s="48">
        <v>387.17</v>
      </c>
      <c r="C52" s="85" t="s">
        <v>24</v>
      </c>
      <c r="D52" s="80">
        <f>IF(ISBLANK('[1]财拨总表（引用）'!B6)," ",'[1]财拨总表（引用）'!B6)</f>
        <v>387.17</v>
      </c>
      <c r="E52" s="80">
        <f>IF(ISBLANK('[1]财拨总表（引用）'!C6)," ",'[1]财拨总表（引用）'!C6)</f>
        <v>387.17</v>
      </c>
      <c r="F52" s="80" t="str">
        <f>IF(ISBLANK('[1]财拨总表（引用）'!D6)," ",'[1]财拨总表（引用）'!D6)</f>
        <v> </v>
      </c>
      <c r="G52" s="81" t="str">
        <f>IF(ISBLANK('[1]财拨总表（引用）'!E6)," ",'[1]财拨总表（引用）'!E6)</f>
        <v> </v>
      </c>
    </row>
    <row r="53" spans="2:7" s="37" customFormat="1" ht="15.75">
      <c r="B53" s="86"/>
      <c r="G53" s="52"/>
    </row>
    <row r="54" spans="2:7" s="37" customFormat="1" ht="15.75">
      <c r="B54" s="86"/>
      <c r="G54" s="52"/>
    </row>
    <row r="55" spans="2:7" s="37" customFormat="1" ht="15.75">
      <c r="B55" s="86"/>
      <c r="G55" s="52"/>
    </row>
    <row r="56" spans="2:7" s="37" customFormat="1" ht="15.75">
      <c r="B56" s="86"/>
      <c r="G56" s="52"/>
    </row>
    <row r="57" spans="2:7" s="37" customFormat="1" ht="15.75">
      <c r="B57" s="86"/>
      <c r="G57" s="52"/>
    </row>
    <row r="58" spans="2:7" s="37" customFormat="1" ht="15.75">
      <c r="B58" s="86"/>
      <c r="G58" s="52"/>
    </row>
    <row r="59" spans="2:7" s="37" customFormat="1" ht="15.75">
      <c r="B59" s="86"/>
      <c r="G59" s="52"/>
    </row>
    <row r="60" spans="2:7" s="37" customFormat="1" ht="15.75">
      <c r="B60" s="86"/>
      <c r="G60" s="52"/>
    </row>
    <row r="61" spans="2:7" s="37" customFormat="1" ht="15.75">
      <c r="B61" s="86"/>
      <c r="G61" s="52"/>
    </row>
    <row r="62" spans="2:7" s="37" customFormat="1" ht="15.75">
      <c r="B62" s="86"/>
      <c r="G62" s="52"/>
    </row>
    <row r="63" spans="2:7" s="37" customFormat="1" ht="15.75">
      <c r="B63" s="86"/>
      <c r="G63" s="52"/>
    </row>
    <row r="64" spans="2:7" s="37" customFormat="1" ht="15.75">
      <c r="B64" s="86"/>
      <c r="G64" s="52"/>
    </row>
    <row r="65" spans="2:7" s="37" customFormat="1" ht="15.75">
      <c r="B65" s="86"/>
      <c r="G65" s="52"/>
    </row>
    <row r="66" spans="2:7" s="37" customFormat="1" ht="15.75">
      <c r="B66" s="86"/>
      <c r="G66" s="52"/>
    </row>
    <row r="67" spans="2:7" s="37" customFormat="1" ht="15.75">
      <c r="B67" s="86"/>
      <c r="G67" s="52"/>
    </row>
    <row r="68" spans="2:7" s="37" customFormat="1" ht="15.75">
      <c r="B68" s="86"/>
      <c r="G68" s="52"/>
    </row>
    <row r="69" spans="2:7" s="37" customFormat="1" ht="15.75">
      <c r="B69" s="86"/>
      <c r="G69" s="52"/>
    </row>
    <row r="70" spans="2:7" s="37" customFormat="1" ht="15.75">
      <c r="B70" s="86"/>
      <c r="G70" s="52"/>
    </row>
    <row r="71" spans="2:7" s="37" customFormat="1" ht="15.75">
      <c r="B71" s="86"/>
      <c r="G71" s="52"/>
    </row>
    <row r="72" spans="2:7" s="37" customFormat="1" ht="15.75">
      <c r="B72" s="86"/>
      <c r="G72" s="52"/>
    </row>
    <row r="73" spans="2:7" s="37" customFormat="1" ht="15.75">
      <c r="B73" s="86"/>
      <c r="G73" s="52"/>
    </row>
    <row r="74" spans="2:7" s="37" customFormat="1" ht="15.75">
      <c r="B74" s="86"/>
      <c r="G74" s="52"/>
    </row>
    <row r="75" spans="2:7" s="37" customFormat="1" ht="15.75">
      <c r="B75" s="86"/>
      <c r="G75" s="52"/>
    </row>
    <row r="76" spans="2:7" s="37" customFormat="1" ht="15.75">
      <c r="B76" s="86"/>
      <c r="G76" s="52"/>
    </row>
    <row r="77" spans="2:7" s="37" customFormat="1" ht="15.75">
      <c r="B77" s="86"/>
      <c r="G77" s="52"/>
    </row>
    <row r="78" spans="2:32" s="37" customFormat="1" ht="15.75">
      <c r="B78" s="86"/>
      <c r="G78" s="52"/>
      <c r="AF78" s="46"/>
    </row>
    <row r="79" spans="2:30" s="37" customFormat="1" ht="15.75">
      <c r="B79" s="86"/>
      <c r="G79" s="52"/>
      <c r="AD79" s="46"/>
    </row>
    <row r="80" spans="2:32" s="37" customFormat="1" ht="15.75">
      <c r="B80" s="86"/>
      <c r="G80" s="52"/>
      <c r="AE80" s="46"/>
      <c r="AF80" s="46"/>
    </row>
    <row r="81" spans="2:33" s="37" customFormat="1" ht="15.75">
      <c r="B81" s="86"/>
      <c r="G81" s="52"/>
      <c r="AF81" s="46"/>
      <c r="AG81" s="46"/>
    </row>
    <row r="82" spans="2:33" s="37" customFormat="1" ht="15.75">
      <c r="B82" s="86"/>
      <c r="G82" s="52"/>
      <c r="AG82" s="87"/>
    </row>
    <row r="83" spans="2:7" s="37" customFormat="1" ht="15.75">
      <c r="B83" s="86"/>
      <c r="G83" s="52"/>
    </row>
    <row r="84" spans="2:7" s="37" customFormat="1" ht="15.75">
      <c r="B84" s="86"/>
      <c r="G84" s="52"/>
    </row>
    <row r="85" spans="2:7" s="37" customFormat="1" ht="15.75">
      <c r="B85" s="86"/>
      <c r="G85" s="52"/>
    </row>
    <row r="86" spans="2:7" s="37" customFormat="1" ht="15.75">
      <c r="B86" s="86"/>
      <c r="G86" s="52"/>
    </row>
    <row r="87" spans="2:7" s="37" customFormat="1" ht="15.75">
      <c r="B87" s="86"/>
      <c r="G87" s="52"/>
    </row>
    <row r="88" spans="2:7" s="37" customFormat="1" ht="15.75">
      <c r="B88" s="86"/>
      <c r="G88" s="52"/>
    </row>
    <row r="89" spans="2:7" s="37" customFormat="1" ht="15.75">
      <c r="B89" s="86"/>
      <c r="G89" s="52"/>
    </row>
    <row r="90" spans="2:7" s="37" customFormat="1" ht="15.75">
      <c r="B90" s="86"/>
      <c r="G90" s="52"/>
    </row>
    <row r="91" spans="2:7" s="37" customFormat="1" ht="15.75">
      <c r="B91" s="86"/>
      <c r="G91" s="52"/>
    </row>
    <row r="92" spans="2:7" s="37" customFormat="1" ht="15.75">
      <c r="B92" s="86"/>
      <c r="G92" s="52"/>
    </row>
    <row r="93" spans="2:7" s="37" customFormat="1" ht="15.75">
      <c r="B93" s="86"/>
      <c r="G93" s="52"/>
    </row>
    <row r="94" spans="2:7" s="37" customFormat="1" ht="15.75">
      <c r="B94" s="86"/>
      <c r="G94" s="52"/>
    </row>
    <row r="95" spans="2:7" s="37" customFormat="1" ht="15.75">
      <c r="B95" s="86"/>
      <c r="G95" s="52"/>
    </row>
    <row r="96" spans="2:7" s="37" customFormat="1" ht="15.75">
      <c r="B96" s="86"/>
      <c r="G96" s="52"/>
    </row>
    <row r="97" spans="2:7" s="37" customFormat="1" ht="15.75">
      <c r="B97" s="86"/>
      <c r="G97" s="52"/>
    </row>
    <row r="98" spans="2:7" s="37" customFormat="1" ht="15.75">
      <c r="B98" s="86"/>
      <c r="G98" s="52"/>
    </row>
    <row r="99" spans="2:7" s="37" customFormat="1" ht="15.75">
      <c r="B99" s="86"/>
      <c r="G99" s="52"/>
    </row>
    <row r="100" spans="2:7" s="37" customFormat="1" ht="15.75">
      <c r="B100" s="86"/>
      <c r="G100" s="52"/>
    </row>
    <row r="101" spans="2:7" s="37" customFormat="1" ht="15.75">
      <c r="B101" s="86"/>
      <c r="G101" s="52"/>
    </row>
    <row r="102" spans="2:7" s="37" customFormat="1" ht="15.75">
      <c r="B102" s="86"/>
      <c r="G102" s="52"/>
    </row>
    <row r="103" spans="2:7" s="37" customFormat="1" ht="15.75">
      <c r="B103" s="86"/>
      <c r="G103" s="52"/>
    </row>
    <row r="104" spans="2:7" s="37" customFormat="1" ht="15.75">
      <c r="B104" s="86"/>
      <c r="G104" s="52"/>
    </row>
    <row r="105" spans="2:7" s="37" customFormat="1" ht="15.75">
      <c r="B105" s="86"/>
      <c r="G105" s="52"/>
    </row>
    <row r="106" spans="2:7" s="37" customFormat="1" ht="15.75">
      <c r="B106" s="86"/>
      <c r="G106" s="52"/>
    </row>
    <row r="107" spans="2:7" s="37" customFormat="1" ht="15.75">
      <c r="B107" s="86"/>
      <c r="G107" s="52"/>
    </row>
    <row r="108" spans="2:7" s="37" customFormat="1" ht="15.75">
      <c r="B108" s="86"/>
      <c r="G108" s="52"/>
    </row>
    <row r="109" spans="2:7" s="37" customFormat="1" ht="15.75">
      <c r="B109" s="86"/>
      <c r="G109" s="52"/>
    </row>
    <row r="110" spans="2:7" s="37" customFormat="1" ht="15.75">
      <c r="B110" s="86"/>
      <c r="G110" s="52"/>
    </row>
    <row r="111" spans="2:7" s="37" customFormat="1" ht="15.75">
      <c r="B111" s="86"/>
      <c r="G111" s="52"/>
    </row>
    <row r="112" spans="2:7" s="37" customFormat="1" ht="15.75">
      <c r="B112" s="86"/>
      <c r="G112" s="52"/>
    </row>
    <row r="113" spans="2:7" s="37" customFormat="1" ht="15.75">
      <c r="B113" s="86"/>
      <c r="G113" s="52"/>
    </row>
    <row r="114" spans="2:7" s="37" customFormat="1" ht="15.75">
      <c r="B114" s="86"/>
      <c r="G114" s="52"/>
    </row>
    <row r="115" spans="2:7" s="37" customFormat="1" ht="15.75">
      <c r="B115" s="86"/>
      <c r="G115" s="52"/>
    </row>
    <row r="116" spans="2:7" s="37" customFormat="1" ht="15.75">
      <c r="B116" s="86"/>
      <c r="G116" s="52"/>
    </row>
    <row r="117" spans="2:7" s="37" customFormat="1" ht="15.75">
      <c r="B117" s="86"/>
      <c r="G117" s="52"/>
    </row>
    <row r="118" spans="2:7" s="37" customFormat="1" ht="15.75">
      <c r="B118" s="86"/>
      <c r="G118" s="52"/>
    </row>
    <row r="119" spans="2:26" s="37" customFormat="1" ht="15.75">
      <c r="B119" s="86"/>
      <c r="G119" s="52"/>
      <c r="Z119" s="46"/>
    </row>
    <row r="120" spans="2:26" s="37" customFormat="1" ht="15.75">
      <c r="B120" s="86"/>
      <c r="G120" s="52"/>
      <c r="W120" s="46"/>
      <c r="X120" s="46"/>
      <c r="Y120" s="46"/>
      <c r="Z120" s="87"/>
    </row>
    <row r="121" spans="2:7" s="37" customFormat="1" ht="15.75">
      <c r="B121" s="86"/>
      <c r="G121" s="52"/>
    </row>
    <row r="122" spans="2:7" s="37" customFormat="1" ht="15.75">
      <c r="B122" s="86"/>
      <c r="G122" s="52"/>
    </row>
    <row r="123" spans="2:7" s="37" customFormat="1" ht="15.75">
      <c r="B123" s="86"/>
      <c r="G123" s="52"/>
    </row>
    <row r="124" spans="2:7" s="37" customFormat="1" ht="15.75">
      <c r="B124" s="86"/>
      <c r="G124" s="52"/>
    </row>
    <row r="125" spans="2:7" s="37" customFormat="1" ht="15.75">
      <c r="B125" s="86"/>
      <c r="G125" s="52"/>
    </row>
    <row r="126" spans="2:7" s="37" customFormat="1" ht="15.75">
      <c r="B126" s="86"/>
      <c r="G126" s="52"/>
    </row>
    <row r="127" spans="2:7" s="37" customFormat="1" ht="15.75">
      <c r="B127" s="86"/>
      <c r="G127" s="52"/>
    </row>
    <row r="128" spans="2:7" s="37" customFormat="1" ht="15.75">
      <c r="B128" s="86"/>
      <c r="G128" s="52"/>
    </row>
    <row r="129" spans="2:7" s="37" customFormat="1" ht="15.75">
      <c r="B129" s="86"/>
      <c r="G129" s="52"/>
    </row>
    <row r="130" spans="2:7" s="37" customFormat="1" ht="15.75">
      <c r="B130" s="86"/>
      <c r="G130" s="52"/>
    </row>
    <row r="131" spans="2:7" s="37" customFormat="1" ht="15.75">
      <c r="B131" s="86"/>
      <c r="G131" s="52"/>
    </row>
    <row r="132" spans="2:7" s="37" customFormat="1" ht="15.75">
      <c r="B132" s="86"/>
      <c r="G132" s="52"/>
    </row>
    <row r="133" spans="2:7" s="37" customFormat="1" ht="15.75">
      <c r="B133" s="86"/>
      <c r="G133" s="52"/>
    </row>
    <row r="134" spans="2:7" s="37" customFormat="1" ht="15.75">
      <c r="B134" s="86"/>
      <c r="G134" s="52"/>
    </row>
    <row r="135" spans="2:7" s="37" customFormat="1" ht="15.75">
      <c r="B135" s="86"/>
      <c r="G135" s="52"/>
    </row>
    <row r="136" spans="2:7" s="37" customFormat="1" ht="15.75">
      <c r="B136" s="86"/>
      <c r="G136" s="52"/>
    </row>
    <row r="137" spans="2:7" s="37" customFormat="1" ht="15.75">
      <c r="B137" s="86"/>
      <c r="G137" s="52"/>
    </row>
    <row r="138" spans="2:7" s="37" customFormat="1" ht="15.75">
      <c r="B138" s="86"/>
      <c r="G138" s="52"/>
    </row>
    <row r="139" spans="2:7" s="37" customFormat="1" ht="15.75">
      <c r="B139" s="86"/>
      <c r="G139" s="52"/>
    </row>
    <row r="140" spans="2:7" s="37" customFormat="1" ht="15.75">
      <c r="B140" s="86"/>
      <c r="G140" s="52"/>
    </row>
    <row r="141" spans="2:7" s="37" customFormat="1" ht="15.75">
      <c r="B141" s="86"/>
      <c r="G141" s="52"/>
    </row>
    <row r="142" spans="2:7" s="37" customFormat="1" ht="15.75">
      <c r="B142" s="86"/>
      <c r="G142" s="52"/>
    </row>
    <row r="143" spans="2:7" s="37" customFormat="1" ht="15.75">
      <c r="B143" s="86"/>
      <c r="G143" s="52"/>
    </row>
    <row r="144" spans="2:7" s="37" customFormat="1" ht="15.75">
      <c r="B144" s="86"/>
      <c r="G144" s="52"/>
    </row>
    <row r="145" spans="2:7" s="37" customFormat="1" ht="15.75">
      <c r="B145" s="86"/>
      <c r="G145" s="52"/>
    </row>
    <row r="146" spans="2:7" s="37" customFormat="1" ht="15.75">
      <c r="B146" s="86"/>
      <c r="G146" s="52"/>
    </row>
    <row r="147" spans="2:7" s="37" customFormat="1" ht="15.75">
      <c r="B147" s="86"/>
      <c r="G147" s="52"/>
    </row>
    <row r="148" spans="2:7" s="37" customFormat="1" ht="15.75">
      <c r="B148" s="86"/>
      <c r="G148" s="52"/>
    </row>
    <row r="149" spans="2:7" s="37" customFormat="1" ht="15.75">
      <c r="B149" s="86"/>
      <c r="G149" s="52"/>
    </row>
    <row r="150" spans="2:7" s="37" customFormat="1" ht="15.75">
      <c r="B150" s="86"/>
      <c r="G150" s="52"/>
    </row>
    <row r="151" spans="2:7" s="37" customFormat="1" ht="15.75">
      <c r="B151" s="86"/>
      <c r="G151" s="52"/>
    </row>
    <row r="152" spans="2:7" s="37" customFormat="1" ht="15.75">
      <c r="B152" s="86"/>
      <c r="G152" s="52"/>
    </row>
    <row r="153" spans="2:7" s="37" customFormat="1" ht="15.75">
      <c r="B153" s="86"/>
      <c r="G153" s="52"/>
    </row>
    <row r="154" spans="2:7" s="37" customFormat="1" ht="15.75">
      <c r="B154" s="86"/>
      <c r="G154" s="52"/>
    </row>
    <row r="155" spans="2:7" s="37" customFormat="1" ht="15.75">
      <c r="B155" s="86"/>
      <c r="G155" s="52"/>
    </row>
    <row r="156" spans="2:7" s="37" customFormat="1" ht="15.75">
      <c r="B156" s="86"/>
      <c r="G156" s="52"/>
    </row>
    <row r="157" spans="2:7" s="37" customFormat="1" ht="15.75">
      <c r="B157" s="86"/>
      <c r="G157" s="52"/>
    </row>
    <row r="158" spans="2:7" s="37" customFormat="1" ht="15.75">
      <c r="B158" s="86"/>
      <c r="G158" s="52"/>
    </row>
    <row r="159" spans="2:7" s="37" customFormat="1" ht="15.75">
      <c r="B159" s="86"/>
      <c r="G159" s="52"/>
    </row>
    <row r="160" spans="2:7" s="37" customFormat="1" ht="15.75">
      <c r="B160" s="86"/>
      <c r="G160" s="52"/>
    </row>
    <row r="161" spans="2:7" s="37" customFormat="1" ht="15.75">
      <c r="B161" s="86"/>
      <c r="G161" s="52"/>
    </row>
    <row r="162" spans="2:7" s="37" customFormat="1" ht="15.75">
      <c r="B162" s="86"/>
      <c r="G162" s="52"/>
    </row>
    <row r="163" spans="2:7" s="37" customFormat="1" ht="15.75">
      <c r="B163" s="86"/>
      <c r="G163" s="52"/>
    </row>
    <row r="164" spans="2:7" s="37" customFormat="1" ht="15.75">
      <c r="B164" s="86"/>
      <c r="G164" s="52"/>
    </row>
    <row r="165" spans="2:7" s="37" customFormat="1" ht="15.75">
      <c r="B165" s="86"/>
      <c r="G165" s="52"/>
    </row>
    <row r="166" spans="2:7" s="37" customFormat="1" ht="15.75">
      <c r="B166" s="86"/>
      <c r="G166" s="52"/>
    </row>
    <row r="167" spans="2:7" s="37" customFormat="1" ht="15.75">
      <c r="B167" s="86"/>
      <c r="G167" s="52"/>
    </row>
    <row r="168" spans="2:7" s="37" customFormat="1" ht="15.75">
      <c r="B168" s="86"/>
      <c r="G168" s="52"/>
    </row>
    <row r="169" spans="2:7" s="37" customFormat="1" ht="15.75">
      <c r="B169" s="86"/>
      <c r="G169" s="52"/>
    </row>
    <row r="170" spans="2:7" s="37" customFormat="1" ht="15.75">
      <c r="B170" s="86"/>
      <c r="G170" s="52"/>
    </row>
    <row r="171" spans="2:7" s="37" customFormat="1" ht="15.75">
      <c r="B171" s="86"/>
      <c r="G171" s="52"/>
    </row>
    <row r="172" spans="2:7" s="37" customFormat="1" ht="15.75">
      <c r="B172" s="86"/>
      <c r="G172" s="52"/>
    </row>
    <row r="173" spans="2:7" s="37" customFormat="1" ht="15.75">
      <c r="B173" s="86"/>
      <c r="G173" s="52"/>
    </row>
    <row r="174" spans="2:7" s="37" customFormat="1" ht="15.75">
      <c r="B174" s="86"/>
      <c r="G174" s="52"/>
    </row>
    <row r="175" spans="2:7" s="37" customFormat="1" ht="15.75">
      <c r="B175" s="86"/>
      <c r="G175" s="52"/>
    </row>
    <row r="176" spans="2:7" s="37" customFormat="1" ht="15.75">
      <c r="B176" s="86"/>
      <c r="G176" s="52"/>
    </row>
    <row r="177" spans="2:7" s="37" customFormat="1" ht="15.75">
      <c r="B177" s="86"/>
      <c r="G177" s="52"/>
    </row>
    <row r="178" spans="2:7" s="37" customFormat="1" ht="15.75">
      <c r="B178" s="86"/>
      <c r="G178" s="52"/>
    </row>
    <row r="179" spans="2:7" s="37" customFormat="1" ht="15.75">
      <c r="B179" s="86"/>
      <c r="G179" s="52"/>
    </row>
    <row r="180" spans="2:7" s="37" customFormat="1" ht="15.75">
      <c r="B180" s="86"/>
      <c r="G180" s="52"/>
    </row>
    <row r="181" spans="2:7" s="37" customFormat="1" ht="15.75">
      <c r="B181" s="86"/>
      <c r="G181" s="52"/>
    </row>
    <row r="182" spans="2:7" s="37" customFormat="1" ht="15.75">
      <c r="B182" s="86"/>
      <c r="G182" s="52"/>
    </row>
    <row r="183" spans="2:7" s="37" customFormat="1" ht="15.75">
      <c r="B183" s="86"/>
      <c r="G183" s="52"/>
    </row>
    <row r="184" spans="2:7" s="37" customFormat="1" ht="15.75">
      <c r="B184" s="86"/>
      <c r="G184" s="52"/>
    </row>
    <row r="185" spans="2:7" s="37" customFormat="1" ht="15.75">
      <c r="B185" s="86"/>
      <c r="G185" s="52"/>
    </row>
    <row r="186" spans="2:7" s="37" customFormat="1" ht="15.75">
      <c r="B186" s="86"/>
      <c r="G186" s="52"/>
    </row>
    <row r="187" spans="2:7" s="37" customFormat="1" ht="15.75">
      <c r="B187" s="86"/>
      <c r="G187" s="52"/>
    </row>
    <row r="188" spans="2:7" s="37" customFormat="1" ht="15.75">
      <c r="B188" s="86"/>
      <c r="G188" s="52"/>
    </row>
    <row r="189" spans="2:7" s="37" customFormat="1" ht="15.75">
      <c r="B189" s="86"/>
      <c r="G189" s="52"/>
    </row>
    <row r="190" spans="2:7" s="37" customFormat="1" ht="15.75">
      <c r="B190" s="86"/>
      <c r="G190" s="52"/>
    </row>
    <row r="191" spans="2:7" s="37" customFormat="1" ht="15.75">
      <c r="B191" s="86"/>
      <c r="G191" s="52"/>
    </row>
    <row r="192" spans="2:7" s="37" customFormat="1" ht="15.75">
      <c r="B192" s="86"/>
      <c r="G192" s="52"/>
    </row>
    <row r="193" spans="2:7" s="37" customFormat="1" ht="15.75">
      <c r="B193" s="86"/>
      <c r="G193" s="52"/>
    </row>
    <row r="194" spans="2:7" s="37" customFormat="1" ht="15.75">
      <c r="B194" s="86"/>
      <c r="G194" s="52"/>
    </row>
    <row r="195" spans="2:7" s="37" customFormat="1" ht="15.75">
      <c r="B195" s="86"/>
      <c r="G195" s="52"/>
    </row>
    <row r="196" spans="2:7" s="37" customFormat="1" ht="15.75">
      <c r="B196" s="86"/>
      <c r="G196" s="52"/>
    </row>
    <row r="197" spans="2:7" s="37" customFormat="1" ht="15.75">
      <c r="B197" s="86"/>
      <c r="G197" s="52"/>
    </row>
    <row r="198" spans="2:7" s="37" customFormat="1" ht="15.75">
      <c r="B198" s="86"/>
      <c r="G198" s="52"/>
    </row>
    <row r="199" spans="2:7" s="37" customFormat="1" ht="15.75">
      <c r="B199" s="86"/>
      <c r="G199" s="52"/>
    </row>
    <row r="200" spans="2:7" s="37" customFormat="1" ht="15.75">
      <c r="B200" s="86"/>
      <c r="G200" s="52"/>
    </row>
    <row r="201" spans="2:7" s="37" customFormat="1" ht="15.75">
      <c r="B201" s="86"/>
      <c r="G201" s="52"/>
    </row>
    <row r="202" spans="2:7" s="37" customFormat="1" ht="15.75">
      <c r="B202" s="86"/>
      <c r="G202" s="52"/>
    </row>
    <row r="203" spans="2:7" s="37" customFormat="1" ht="15.75">
      <c r="B203" s="86"/>
      <c r="G203" s="52"/>
    </row>
    <row r="204" spans="2:7" s="37" customFormat="1" ht="15.75">
      <c r="B204" s="86"/>
      <c r="G204" s="52"/>
    </row>
    <row r="205" spans="2:7" s="37" customFormat="1" ht="15.75">
      <c r="B205" s="86"/>
      <c r="G205" s="52"/>
    </row>
    <row r="206" spans="2:7" s="37" customFormat="1" ht="15.75">
      <c r="B206" s="86"/>
      <c r="G206" s="52"/>
    </row>
    <row r="207" spans="2:7" s="37" customFormat="1" ht="15.75">
      <c r="B207" s="86"/>
      <c r="G207" s="52"/>
    </row>
    <row r="208" spans="2:7" s="37" customFormat="1" ht="15.75">
      <c r="B208" s="86"/>
      <c r="G208" s="52"/>
    </row>
    <row r="209" spans="2:7" s="37" customFormat="1" ht="15.75">
      <c r="B209" s="86"/>
      <c r="G209" s="52"/>
    </row>
    <row r="210" spans="2:7" s="37" customFormat="1" ht="15.75">
      <c r="B210" s="86"/>
      <c r="G210" s="52"/>
    </row>
    <row r="211" spans="2:7" s="37" customFormat="1" ht="15.75">
      <c r="B211" s="86"/>
      <c r="G211" s="52"/>
    </row>
    <row r="212" spans="2:7" s="37" customFormat="1" ht="15.75">
      <c r="B212" s="86"/>
      <c r="G212" s="52"/>
    </row>
    <row r="213" spans="2:7" s="37" customFormat="1" ht="15.75">
      <c r="B213" s="86"/>
      <c r="G213" s="52"/>
    </row>
    <row r="214" spans="2:7" s="37" customFormat="1" ht="15.75">
      <c r="B214" s="86"/>
      <c r="G214" s="52"/>
    </row>
    <row r="215" spans="2:7" s="37" customFormat="1" ht="15.75">
      <c r="B215" s="86"/>
      <c r="G215" s="52"/>
    </row>
    <row r="216" spans="2:7" s="37" customFormat="1" ht="15.75">
      <c r="B216" s="86"/>
      <c r="G216" s="52"/>
    </row>
    <row r="217" spans="2:7" s="37" customFormat="1" ht="15.75">
      <c r="B217" s="86"/>
      <c r="G217" s="52"/>
    </row>
    <row r="218" spans="2:7" s="37" customFormat="1" ht="15.75">
      <c r="B218" s="86"/>
      <c r="G218" s="52"/>
    </row>
    <row r="219" spans="2:7" s="37" customFormat="1" ht="15.75">
      <c r="B219" s="86"/>
      <c r="G219" s="52"/>
    </row>
    <row r="220" spans="2:7" s="37" customFormat="1" ht="15.75">
      <c r="B220" s="86"/>
      <c r="G220" s="52"/>
    </row>
    <row r="221" spans="2:7" s="37" customFormat="1" ht="15.75">
      <c r="B221" s="86"/>
      <c r="G221" s="52"/>
    </row>
    <row r="222" spans="2:7" s="37" customFormat="1" ht="15.75">
      <c r="B222" s="86"/>
      <c r="G222" s="52"/>
    </row>
    <row r="223" spans="2:7" s="37" customFormat="1" ht="15.75">
      <c r="B223" s="86"/>
      <c r="G223" s="52"/>
    </row>
    <row r="224" spans="2:7" s="37" customFormat="1" ht="15.75">
      <c r="B224" s="86"/>
      <c r="G224" s="52"/>
    </row>
    <row r="225" spans="2:7" s="37" customFormat="1" ht="15.75">
      <c r="B225" s="86"/>
      <c r="G225" s="52"/>
    </row>
    <row r="226" spans="2:7" s="37" customFormat="1" ht="15.75">
      <c r="B226" s="86"/>
      <c r="G226" s="52"/>
    </row>
    <row r="227" spans="2:7" s="37" customFormat="1" ht="15.75">
      <c r="B227" s="86"/>
      <c r="G227" s="52"/>
    </row>
    <row r="228" spans="2:7" s="37" customFormat="1" ht="15.75">
      <c r="B228" s="86"/>
      <c r="G228" s="52"/>
    </row>
    <row r="229" spans="2:7" s="37" customFormat="1" ht="15.75">
      <c r="B229" s="86"/>
      <c r="G229" s="52"/>
    </row>
    <row r="230" spans="2:7" s="37" customFormat="1" ht="15.75">
      <c r="B230" s="86"/>
      <c r="G230" s="52"/>
    </row>
    <row r="231" spans="2:7" s="37" customFormat="1" ht="15.75">
      <c r="B231" s="86"/>
      <c r="G231" s="52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C11" sqref="C11"/>
    </sheetView>
  </sheetViews>
  <sheetFormatPr defaultColWidth="8.00390625" defaultRowHeight="12.75" customHeight="1"/>
  <cols>
    <col min="1" max="1" width="14.625" style="37" customWidth="1"/>
    <col min="2" max="2" width="38.875" style="37" customWidth="1"/>
    <col min="3" max="5" width="24.50390625" style="37" customWidth="1"/>
    <col min="6" max="6" width="8.00390625" style="37" customWidth="1"/>
    <col min="7" max="7" width="11.875" style="37" customWidth="1"/>
    <col min="8" max="8" width="8.00390625" style="37" customWidth="1"/>
    <col min="9" max="16384" width="8.00390625" style="38" customWidth="1"/>
  </cols>
  <sheetData>
    <row r="1" spans="1:7" s="37" customFormat="1" ht="21" customHeight="1">
      <c r="A1" s="39"/>
      <c r="B1" s="39"/>
      <c r="C1" s="39"/>
      <c r="D1" s="39"/>
      <c r="E1" s="39"/>
      <c r="F1" s="39"/>
      <c r="G1" s="39"/>
    </row>
    <row r="2" spans="1:7" s="37" customFormat="1" ht="29.25" customHeight="1">
      <c r="A2" s="41" t="s">
        <v>90</v>
      </c>
      <c r="B2" s="41"/>
      <c r="C2" s="41"/>
      <c r="D2" s="41"/>
      <c r="E2" s="41"/>
      <c r="F2" s="42"/>
      <c r="G2" s="42"/>
    </row>
    <row r="3" spans="1:7" s="37" customFormat="1" ht="21" customHeight="1">
      <c r="A3" s="50" t="s">
        <v>26</v>
      </c>
      <c r="B3" s="44"/>
      <c r="C3" s="44"/>
      <c r="D3" s="44"/>
      <c r="E3" s="40" t="s">
        <v>2</v>
      </c>
      <c r="F3" s="39"/>
      <c r="G3" s="39"/>
    </row>
    <row r="4" spans="1:7" s="37" customFormat="1" ht="17.25" customHeight="1">
      <c r="A4" s="45" t="s">
        <v>72</v>
      </c>
      <c r="B4" s="45"/>
      <c r="C4" s="45" t="s">
        <v>91</v>
      </c>
      <c r="D4" s="45"/>
      <c r="E4" s="45"/>
      <c r="F4" s="39"/>
      <c r="G4" s="39"/>
    </row>
    <row r="5" spans="1:7" s="37" customFormat="1" ht="21" customHeight="1">
      <c r="A5" s="45" t="s">
        <v>75</v>
      </c>
      <c r="B5" s="45" t="s">
        <v>76</v>
      </c>
      <c r="C5" s="45" t="s">
        <v>29</v>
      </c>
      <c r="D5" s="45" t="s">
        <v>73</v>
      </c>
      <c r="E5" s="45" t="s">
        <v>74</v>
      </c>
      <c r="F5" s="39"/>
      <c r="G5" s="39"/>
    </row>
    <row r="6" spans="1:7" s="37" customFormat="1" ht="21" customHeight="1">
      <c r="A6" s="62" t="s">
        <v>43</v>
      </c>
      <c r="B6" s="62" t="s">
        <v>43</v>
      </c>
      <c r="C6" s="63">
        <v>1</v>
      </c>
      <c r="D6" s="63">
        <f>C6+1</f>
        <v>2</v>
      </c>
      <c r="E6" s="63">
        <f>D6+1</f>
        <v>3</v>
      </c>
      <c r="F6" s="39"/>
      <c r="G6" s="39"/>
    </row>
    <row r="7" spans="1:7" s="37" customFormat="1" ht="28.5" customHeight="1">
      <c r="A7" s="48"/>
      <c r="B7" s="48" t="s">
        <v>29</v>
      </c>
      <c r="C7" s="48">
        <v>387.17</v>
      </c>
      <c r="D7" s="48">
        <v>329.81</v>
      </c>
      <c r="E7" s="48">
        <v>57.36</v>
      </c>
      <c r="F7" s="39"/>
      <c r="G7" s="39"/>
    </row>
    <row r="8" spans="1:5" s="37" customFormat="1" ht="28.5" customHeight="1">
      <c r="A8" s="48" t="s">
        <v>44</v>
      </c>
      <c r="B8" s="48" t="s">
        <v>45</v>
      </c>
      <c r="C8" s="48">
        <v>307.28</v>
      </c>
      <c r="D8" s="48">
        <v>249.92</v>
      </c>
      <c r="E8" s="48">
        <v>57.36</v>
      </c>
    </row>
    <row r="9" spans="1:5" s="37" customFormat="1" ht="28.5" customHeight="1">
      <c r="A9" s="48" t="s">
        <v>46</v>
      </c>
      <c r="B9" s="48" t="s">
        <v>47</v>
      </c>
      <c r="C9" s="48">
        <v>307.28</v>
      </c>
      <c r="D9" s="48">
        <v>249.92</v>
      </c>
      <c r="E9" s="48">
        <v>57.36</v>
      </c>
    </row>
    <row r="10" spans="1:5" s="37" customFormat="1" ht="28.5" customHeight="1">
      <c r="A10" s="48" t="s">
        <v>48</v>
      </c>
      <c r="B10" s="48" t="s">
        <v>49</v>
      </c>
      <c r="C10" s="48">
        <v>249.92</v>
      </c>
      <c r="D10" s="48">
        <v>249.92</v>
      </c>
      <c r="E10" s="48"/>
    </row>
    <row r="11" spans="1:5" s="37" customFormat="1" ht="28.5" customHeight="1">
      <c r="A11" s="48" t="s">
        <v>50</v>
      </c>
      <c r="B11" s="48" t="s">
        <v>51</v>
      </c>
      <c r="C11" s="48">
        <v>57.36</v>
      </c>
      <c r="D11" s="48"/>
      <c r="E11" s="48">
        <v>57.36</v>
      </c>
    </row>
    <row r="12" spans="1:5" s="37" customFormat="1" ht="28.5" customHeight="1">
      <c r="A12" s="48" t="s">
        <v>52</v>
      </c>
      <c r="B12" s="48" t="s">
        <v>53</v>
      </c>
      <c r="C12" s="48">
        <v>31.96</v>
      </c>
      <c r="D12" s="48">
        <v>31.96</v>
      </c>
      <c r="E12" s="48"/>
    </row>
    <row r="13" spans="1:5" s="37" customFormat="1" ht="28.5" customHeight="1">
      <c r="A13" s="48" t="s">
        <v>54</v>
      </c>
      <c r="B13" s="48" t="s">
        <v>55</v>
      </c>
      <c r="C13" s="48">
        <v>31.96</v>
      </c>
      <c r="D13" s="48">
        <v>31.96</v>
      </c>
      <c r="E13" s="48"/>
    </row>
    <row r="14" spans="1:5" s="37" customFormat="1" ht="28.5" customHeight="1">
      <c r="A14" s="48" t="s">
        <v>56</v>
      </c>
      <c r="B14" s="48" t="s">
        <v>57</v>
      </c>
      <c r="C14" s="48">
        <v>31.96</v>
      </c>
      <c r="D14" s="48">
        <v>31.96</v>
      </c>
      <c r="E14" s="48"/>
    </row>
    <row r="15" spans="1:5" s="37" customFormat="1" ht="28.5" customHeight="1">
      <c r="A15" s="48" t="s">
        <v>58</v>
      </c>
      <c r="B15" s="48" t="s">
        <v>59</v>
      </c>
      <c r="C15" s="48">
        <v>23.96</v>
      </c>
      <c r="D15" s="48">
        <v>23.96</v>
      </c>
      <c r="E15" s="48"/>
    </row>
    <row r="16" spans="1:5" s="37" customFormat="1" ht="28.5" customHeight="1">
      <c r="A16" s="48" t="s">
        <v>60</v>
      </c>
      <c r="B16" s="48" t="s">
        <v>61</v>
      </c>
      <c r="C16" s="48">
        <v>23.96</v>
      </c>
      <c r="D16" s="48">
        <v>23.96</v>
      </c>
      <c r="E16" s="48"/>
    </row>
    <row r="17" spans="1:5" s="37" customFormat="1" ht="28.5" customHeight="1">
      <c r="A17" s="48" t="s">
        <v>62</v>
      </c>
      <c r="B17" s="48" t="s">
        <v>63</v>
      </c>
      <c r="C17" s="48">
        <v>23.96</v>
      </c>
      <c r="D17" s="48">
        <v>23.96</v>
      </c>
      <c r="E17" s="48"/>
    </row>
    <row r="18" spans="1:5" s="37" customFormat="1" ht="28.5" customHeight="1">
      <c r="A18" s="48" t="s">
        <v>64</v>
      </c>
      <c r="B18" s="48" t="s">
        <v>65</v>
      </c>
      <c r="C18" s="48">
        <v>23.97</v>
      </c>
      <c r="D18" s="48">
        <v>23.97</v>
      </c>
      <c r="E18" s="48"/>
    </row>
    <row r="19" spans="1:5" s="37" customFormat="1" ht="28.5" customHeight="1">
      <c r="A19" s="48" t="s">
        <v>66</v>
      </c>
      <c r="B19" s="48" t="s">
        <v>67</v>
      </c>
      <c r="C19" s="48">
        <v>23.97</v>
      </c>
      <c r="D19" s="48">
        <v>23.97</v>
      </c>
      <c r="E19" s="48"/>
    </row>
    <row r="20" spans="1:5" s="37" customFormat="1" ht="28.5" customHeight="1">
      <c r="A20" s="48" t="s">
        <v>68</v>
      </c>
      <c r="B20" s="48" t="s">
        <v>69</v>
      </c>
      <c r="C20" s="48">
        <v>23.97</v>
      </c>
      <c r="D20" s="48">
        <v>23.97</v>
      </c>
      <c r="E20" s="48"/>
    </row>
    <row r="21" s="37" customFormat="1" ht="21" customHeight="1"/>
    <row r="22" s="37" customFormat="1" ht="21" customHeight="1"/>
    <row r="23" s="37" customFormat="1" ht="21" customHeight="1"/>
    <row r="24" s="37" customFormat="1" ht="21" customHeight="1"/>
    <row r="25" s="37" customFormat="1" ht="21" customHeight="1"/>
    <row r="26" s="37" customFormat="1" ht="21" customHeight="1"/>
    <row r="27" s="37" customFormat="1" ht="21" customHeight="1"/>
    <row r="28" s="37" customFormat="1" ht="21" customHeight="1"/>
    <row r="29" s="37" customFormat="1" ht="21" customHeight="1"/>
    <row r="30" s="37" customFormat="1" ht="21" customHeight="1"/>
    <row r="31" s="37" customFormat="1" ht="21" customHeight="1"/>
    <row r="32" s="37" customFormat="1" ht="15"/>
    <row r="33" s="37" customFormat="1" ht="15"/>
    <row r="34" s="37" customFormat="1" ht="15"/>
    <row r="35" s="37" customFormat="1" ht="15"/>
    <row r="36" s="37" customFormat="1" ht="15"/>
    <row r="37" s="37" customFormat="1" ht="15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D16" sqref="D16"/>
    </sheetView>
  </sheetViews>
  <sheetFormatPr defaultColWidth="8.00390625" defaultRowHeight="12.75" customHeight="1"/>
  <cols>
    <col min="1" max="1" width="24.50390625" style="37" customWidth="1"/>
    <col min="2" max="2" width="33.25390625" style="37" customWidth="1"/>
    <col min="3" max="5" width="24.50390625" style="37" customWidth="1"/>
    <col min="6" max="6" width="8.00390625" style="37" customWidth="1"/>
    <col min="7" max="7" width="11.875" style="37" customWidth="1"/>
    <col min="8" max="9" width="8.00390625" style="37" customWidth="1"/>
    <col min="10" max="16384" width="8.00390625" style="38" customWidth="1"/>
  </cols>
  <sheetData>
    <row r="1" spans="1:7" s="37" customFormat="1" ht="21" customHeight="1">
      <c r="A1" s="39"/>
      <c r="B1" s="39"/>
      <c r="C1" s="39"/>
      <c r="D1" s="39"/>
      <c r="E1" s="39"/>
      <c r="F1" s="39"/>
      <c r="G1" s="39"/>
    </row>
    <row r="2" spans="1:7" s="37" customFormat="1" ht="29.25" customHeight="1">
      <c r="A2" s="41" t="s">
        <v>92</v>
      </c>
      <c r="B2" s="41"/>
      <c r="C2" s="41"/>
      <c r="D2" s="41"/>
      <c r="E2" s="41"/>
      <c r="F2" s="42"/>
      <c r="G2" s="42"/>
    </row>
    <row r="3" spans="1:7" s="37" customFormat="1" ht="21" customHeight="1">
      <c r="A3" s="50" t="s">
        <v>26</v>
      </c>
      <c r="B3" s="44"/>
      <c r="C3" s="44"/>
      <c r="D3" s="44"/>
      <c r="E3" s="40" t="s">
        <v>2</v>
      </c>
      <c r="F3" s="39"/>
      <c r="G3" s="39"/>
    </row>
    <row r="4" spans="1:7" s="37" customFormat="1" ht="17.25" customHeight="1">
      <c r="A4" s="45" t="s">
        <v>93</v>
      </c>
      <c r="B4" s="45"/>
      <c r="C4" s="45" t="s">
        <v>94</v>
      </c>
      <c r="D4" s="45"/>
      <c r="E4" s="45"/>
      <c r="F4" s="39"/>
      <c r="G4" s="39"/>
    </row>
    <row r="5" spans="1:7" s="37" customFormat="1" ht="21" customHeight="1">
      <c r="A5" s="45" t="s">
        <v>75</v>
      </c>
      <c r="B5" s="60" t="s">
        <v>76</v>
      </c>
      <c r="C5" s="61" t="s">
        <v>29</v>
      </c>
      <c r="D5" s="61" t="s">
        <v>95</v>
      </c>
      <c r="E5" s="61" t="s">
        <v>96</v>
      </c>
      <c r="F5" s="39"/>
      <c r="G5" s="39"/>
    </row>
    <row r="6" spans="1:7" s="37" customFormat="1" ht="21" customHeight="1">
      <c r="A6" s="62" t="s">
        <v>43</v>
      </c>
      <c r="B6" s="62" t="s">
        <v>43</v>
      </c>
      <c r="C6" s="63">
        <v>1</v>
      </c>
      <c r="D6" s="63">
        <f>C6+1</f>
        <v>2</v>
      </c>
      <c r="E6" s="63">
        <f>D6+1</f>
        <v>3</v>
      </c>
      <c r="F6" s="39"/>
      <c r="G6" s="39"/>
    </row>
    <row r="7" spans="1:8" s="37" customFormat="1" ht="27" customHeight="1">
      <c r="A7" s="47"/>
      <c r="B7" s="47" t="s">
        <v>29</v>
      </c>
      <c r="C7" s="58">
        <v>329.81</v>
      </c>
      <c r="D7" s="58">
        <v>286.35</v>
      </c>
      <c r="E7" s="58">
        <v>43.46</v>
      </c>
      <c r="F7" s="64"/>
      <c r="G7" s="64"/>
      <c r="H7" s="46"/>
    </row>
    <row r="8" spans="1:5" s="37" customFormat="1" ht="27" customHeight="1">
      <c r="A8" s="47" t="s">
        <v>97</v>
      </c>
      <c r="B8" s="47" t="s">
        <v>98</v>
      </c>
      <c r="C8" s="58">
        <v>283.47</v>
      </c>
      <c r="D8" s="58">
        <v>283.47</v>
      </c>
      <c r="E8" s="58"/>
    </row>
    <row r="9" spans="1:5" s="37" customFormat="1" ht="27" customHeight="1">
      <c r="A9" s="47" t="s">
        <v>99</v>
      </c>
      <c r="B9" s="47" t="s">
        <v>100</v>
      </c>
      <c r="C9" s="58">
        <v>124.34</v>
      </c>
      <c r="D9" s="58">
        <v>124.34</v>
      </c>
      <c r="E9" s="58"/>
    </row>
    <row r="10" spans="1:5" s="37" customFormat="1" ht="27" customHeight="1">
      <c r="A10" s="47" t="s">
        <v>101</v>
      </c>
      <c r="B10" s="47" t="s">
        <v>102</v>
      </c>
      <c r="C10" s="58">
        <v>67.7</v>
      </c>
      <c r="D10" s="58">
        <v>67.7</v>
      </c>
      <c r="E10" s="58"/>
    </row>
    <row r="11" spans="1:5" s="37" customFormat="1" ht="27" customHeight="1">
      <c r="A11" s="47" t="s">
        <v>103</v>
      </c>
      <c r="B11" s="47" t="s">
        <v>104</v>
      </c>
      <c r="C11" s="58">
        <v>7.7</v>
      </c>
      <c r="D11" s="58">
        <v>7.7</v>
      </c>
      <c r="E11" s="58"/>
    </row>
    <row r="12" spans="1:5" s="37" customFormat="1" ht="27" customHeight="1">
      <c r="A12" s="47" t="s">
        <v>105</v>
      </c>
      <c r="B12" s="47" t="s">
        <v>106</v>
      </c>
      <c r="C12" s="58">
        <v>31.96</v>
      </c>
      <c r="D12" s="58">
        <v>31.96</v>
      </c>
      <c r="E12" s="58"/>
    </row>
    <row r="13" spans="1:5" s="37" customFormat="1" ht="27" customHeight="1">
      <c r="A13" s="47" t="s">
        <v>107</v>
      </c>
      <c r="B13" s="47" t="s">
        <v>108</v>
      </c>
      <c r="C13" s="58">
        <v>23.02</v>
      </c>
      <c r="D13" s="58">
        <v>23.02</v>
      </c>
      <c r="E13" s="58"/>
    </row>
    <row r="14" spans="1:5" s="37" customFormat="1" ht="27" customHeight="1">
      <c r="A14" s="47" t="s">
        <v>109</v>
      </c>
      <c r="B14" s="47" t="s">
        <v>110</v>
      </c>
      <c r="C14" s="58">
        <v>0.61</v>
      </c>
      <c r="D14" s="58">
        <v>0.61</v>
      </c>
      <c r="E14" s="58"/>
    </row>
    <row r="15" spans="1:5" s="37" customFormat="1" ht="27" customHeight="1">
      <c r="A15" s="47" t="s">
        <v>111</v>
      </c>
      <c r="B15" s="47" t="s">
        <v>112</v>
      </c>
      <c r="C15" s="58">
        <v>23.97</v>
      </c>
      <c r="D15" s="58">
        <v>23.97</v>
      </c>
      <c r="E15" s="58"/>
    </row>
    <row r="16" spans="1:5" s="37" customFormat="1" ht="27" customHeight="1">
      <c r="A16" s="47" t="s">
        <v>113</v>
      </c>
      <c r="B16" s="47" t="s">
        <v>114</v>
      </c>
      <c r="C16" s="58">
        <v>0.94</v>
      </c>
      <c r="D16" s="58">
        <v>0.94</v>
      </c>
      <c r="E16" s="58"/>
    </row>
    <row r="17" spans="1:5" s="37" customFormat="1" ht="27" customHeight="1">
      <c r="A17" s="47" t="s">
        <v>115</v>
      </c>
      <c r="B17" s="47" t="s">
        <v>116</v>
      </c>
      <c r="C17" s="58">
        <v>3.23</v>
      </c>
      <c r="D17" s="58">
        <v>3.23</v>
      </c>
      <c r="E17" s="58"/>
    </row>
    <row r="18" spans="1:5" s="37" customFormat="1" ht="27" customHeight="1">
      <c r="A18" s="47" t="s">
        <v>117</v>
      </c>
      <c r="B18" s="47" t="s">
        <v>118</v>
      </c>
      <c r="C18" s="58">
        <v>42.46</v>
      </c>
      <c r="D18" s="58"/>
      <c r="E18" s="58">
        <v>42.46</v>
      </c>
    </row>
    <row r="19" spans="1:5" s="37" customFormat="1" ht="27" customHeight="1">
      <c r="A19" s="47" t="s">
        <v>119</v>
      </c>
      <c r="B19" s="47" t="s">
        <v>120</v>
      </c>
      <c r="C19" s="58">
        <v>6.9</v>
      </c>
      <c r="D19" s="58"/>
      <c r="E19" s="58">
        <v>6.9</v>
      </c>
    </row>
    <row r="20" spans="1:5" s="37" customFormat="1" ht="27" customHeight="1">
      <c r="A20" s="47" t="s">
        <v>121</v>
      </c>
      <c r="B20" s="47" t="s">
        <v>122</v>
      </c>
      <c r="C20" s="58">
        <v>3</v>
      </c>
      <c r="D20" s="58"/>
      <c r="E20" s="58">
        <v>3</v>
      </c>
    </row>
    <row r="21" spans="1:5" s="37" customFormat="1" ht="27" customHeight="1">
      <c r="A21" s="47" t="s">
        <v>123</v>
      </c>
      <c r="B21" s="47" t="s">
        <v>124</v>
      </c>
      <c r="C21" s="58">
        <v>3</v>
      </c>
      <c r="D21" s="58"/>
      <c r="E21" s="58">
        <v>3</v>
      </c>
    </row>
    <row r="22" spans="1:5" s="37" customFormat="1" ht="27" customHeight="1">
      <c r="A22" s="47" t="s">
        <v>125</v>
      </c>
      <c r="B22" s="47" t="s">
        <v>126</v>
      </c>
      <c r="C22" s="58">
        <v>1.55</v>
      </c>
      <c r="D22" s="58"/>
      <c r="E22" s="58">
        <v>1.55</v>
      </c>
    </row>
    <row r="23" spans="1:5" s="37" customFormat="1" ht="27" customHeight="1">
      <c r="A23" s="47" t="s">
        <v>127</v>
      </c>
      <c r="B23" s="47" t="s">
        <v>128</v>
      </c>
      <c r="C23" s="58">
        <v>0.82</v>
      </c>
      <c r="D23" s="58"/>
      <c r="E23" s="58">
        <v>0.82</v>
      </c>
    </row>
    <row r="24" spans="1:5" s="37" customFormat="1" ht="27" customHeight="1">
      <c r="A24" s="47" t="s">
        <v>129</v>
      </c>
      <c r="B24" s="47" t="s">
        <v>130</v>
      </c>
      <c r="C24" s="58">
        <v>0.62</v>
      </c>
      <c r="D24" s="58"/>
      <c r="E24" s="58">
        <v>0.62</v>
      </c>
    </row>
    <row r="25" spans="1:5" s="37" customFormat="1" ht="27" customHeight="1">
      <c r="A25" s="47" t="s">
        <v>131</v>
      </c>
      <c r="B25" s="47" t="s">
        <v>132</v>
      </c>
      <c r="C25" s="58">
        <v>0.21</v>
      </c>
      <c r="D25" s="58"/>
      <c r="E25" s="58">
        <v>0.21</v>
      </c>
    </row>
    <row r="26" spans="1:5" s="37" customFormat="1" ht="27" customHeight="1">
      <c r="A26" s="47" t="s">
        <v>133</v>
      </c>
      <c r="B26" s="47" t="s">
        <v>134</v>
      </c>
      <c r="C26" s="58">
        <v>8.9</v>
      </c>
      <c r="D26" s="58"/>
      <c r="E26" s="58">
        <v>8.9</v>
      </c>
    </row>
    <row r="27" spans="1:5" s="37" customFormat="1" ht="27" customHeight="1">
      <c r="A27" s="47" t="s">
        <v>135</v>
      </c>
      <c r="B27" s="47" t="s">
        <v>136</v>
      </c>
      <c r="C27" s="58">
        <v>3.84</v>
      </c>
      <c r="D27" s="58"/>
      <c r="E27" s="58">
        <v>3.84</v>
      </c>
    </row>
    <row r="28" spans="1:5" s="37" customFormat="1" ht="27" customHeight="1">
      <c r="A28" s="47" t="s">
        <v>137</v>
      </c>
      <c r="B28" s="47" t="s">
        <v>138</v>
      </c>
      <c r="C28" s="58">
        <v>12.54</v>
      </c>
      <c r="D28" s="58"/>
      <c r="E28" s="58">
        <v>12.54</v>
      </c>
    </row>
    <row r="29" spans="1:5" s="37" customFormat="1" ht="27" customHeight="1">
      <c r="A29" s="47" t="s">
        <v>139</v>
      </c>
      <c r="B29" s="47" t="s">
        <v>140</v>
      </c>
      <c r="C29" s="58">
        <v>1.08</v>
      </c>
      <c r="D29" s="58"/>
      <c r="E29" s="58">
        <v>1.08</v>
      </c>
    </row>
    <row r="30" spans="1:5" s="37" customFormat="1" ht="27" customHeight="1">
      <c r="A30" s="47" t="s">
        <v>141</v>
      </c>
      <c r="B30" s="47" t="s">
        <v>142</v>
      </c>
      <c r="C30" s="58">
        <v>2.88</v>
      </c>
      <c r="D30" s="58">
        <v>2.88</v>
      </c>
      <c r="E30" s="58"/>
    </row>
    <row r="31" spans="1:5" s="37" customFormat="1" ht="27" customHeight="1">
      <c r="A31" s="47" t="s">
        <v>143</v>
      </c>
      <c r="B31" s="47" t="s">
        <v>144</v>
      </c>
      <c r="C31" s="58">
        <v>1.01</v>
      </c>
      <c r="D31" s="58">
        <v>1.01</v>
      </c>
      <c r="E31" s="58"/>
    </row>
    <row r="32" spans="1:5" s="37" customFormat="1" ht="27" customHeight="1">
      <c r="A32" s="47" t="s">
        <v>145</v>
      </c>
      <c r="B32" s="47" t="s">
        <v>146</v>
      </c>
      <c r="C32" s="58">
        <v>1.2</v>
      </c>
      <c r="D32" s="58">
        <v>1.2</v>
      </c>
      <c r="E32" s="58"/>
    </row>
    <row r="33" spans="1:5" s="37" customFormat="1" ht="27" customHeight="1">
      <c r="A33" s="47" t="s">
        <v>147</v>
      </c>
      <c r="B33" s="47" t="s">
        <v>148</v>
      </c>
      <c r="C33" s="58">
        <v>0.67</v>
      </c>
      <c r="D33" s="58">
        <v>0.67</v>
      </c>
      <c r="E33" s="58"/>
    </row>
    <row r="34" spans="1:5" s="37" customFormat="1" ht="27" customHeight="1">
      <c r="A34" s="47" t="s">
        <v>149</v>
      </c>
      <c r="B34" s="47" t="s">
        <v>150</v>
      </c>
      <c r="C34" s="58">
        <v>1</v>
      </c>
      <c r="D34" s="58"/>
      <c r="E34" s="58">
        <v>1</v>
      </c>
    </row>
    <row r="35" spans="1:5" s="37" customFormat="1" ht="27" customHeight="1">
      <c r="A35" s="47" t="s">
        <v>151</v>
      </c>
      <c r="B35" s="47" t="s">
        <v>152</v>
      </c>
      <c r="C35" s="58">
        <v>1</v>
      </c>
      <c r="D35" s="58"/>
      <c r="E35" s="58">
        <v>1</v>
      </c>
    </row>
    <row r="36" s="37" customFormat="1" ht="21" customHeight="1"/>
    <row r="37" s="37" customFormat="1" ht="21" customHeight="1"/>
    <row r="38" s="37" customFormat="1" ht="21" customHeight="1"/>
    <row r="39" s="37" customFormat="1" ht="21" customHeight="1"/>
    <row r="40" s="37" customFormat="1" ht="21" customHeight="1"/>
    <row r="41" s="37" customFormat="1" ht="21" customHeight="1"/>
    <row r="42" s="37" customFormat="1" ht="21" customHeight="1"/>
    <row r="43" s="37" customFormat="1" ht="21" customHeight="1"/>
    <row r="44" s="37" customFormat="1" ht="21" customHeight="1"/>
    <row r="45" s="37" customFormat="1" ht="21" customHeight="1"/>
    <row r="46" s="37" customFormat="1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F13" sqref="F13"/>
    </sheetView>
  </sheetViews>
  <sheetFormatPr defaultColWidth="8.00390625" defaultRowHeight="12.75" customHeight="1"/>
  <cols>
    <col min="1" max="1" width="15.625" style="37" customWidth="1"/>
    <col min="2" max="2" width="33.25390625" style="37" customWidth="1"/>
    <col min="3" max="3" width="19.125" style="37" customWidth="1"/>
    <col min="4" max="4" width="13.25390625" style="37" customWidth="1"/>
    <col min="5" max="5" width="12.50390625" style="37" customWidth="1"/>
    <col min="6" max="6" width="12.875" style="37" customWidth="1"/>
    <col min="7" max="7" width="14.75390625" style="37" customWidth="1"/>
    <col min="8" max="8" width="8.00390625" style="37" customWidth="1"/>
    <col min="9" max="16384" width="8.00390625" style="38" customWidth="1"/>
  </cols>
  <sheetData>
    <row r="1" spans="5:7" s="37" customFormat="1" ht="22.5" customHeight="1">
      <c r="E1" s="51"/>
      <c r="F1" s="51"/>
      <c r="G1" s="51"/>
    </row>
    <row r="2" spans="1:7" s="37" customFormat="1" ht="30" customHeight="1">
      <c r="A2" s="41" t="s">
        <v>153</v>
      </c>
      <c r="B2" s="41"/>
      <c r="C2" s="41"/>
      <c r="D2" s="41"/>
      <c r="E2" s="41"/>
      <c r="F2" s="41"/>
      <c r="G2" s="41"/>
    </row>
    <row r="3" spans="1:7" s="37" customFormat="1" ht="18" customHeight="1">
      <c r="A3" s="43" t="s">
        <v>71</v>
      </c>
      <c r="B3" s="43"/>
      <c r="C3" s="43"/>
      <c r="D3" s="43"/>
      <c r="E3" s="52"/>
      <c r="F3" s="52"/>
      <c r="G3" s="40" t="s">
        <v>2</v>
      </c>
    </row>
    <row r="4" spans="1:7" s="37" customFormat="1" ht="31.5" customHeight="1">
      <c r="A4" s="45" t="s">
        <v>154</v>
      </c>
      <c r="B4" s="45" t="s">
        <v>155</v>
      </c>
      <c r="C4" s="45" t="s">
        <v>29</v>
      </c>
      <c r="D4" s="53" t="s">
        <v>156</v>
      </c>
      <c r="E4" s="53" t="s">
        <v>157</v>
      </c>
      <c r="F4" s="53" t="s">
        <v>158</v>
      </c>
      <c r="G4" s="53" t="s">
        <v>159</v>
      </c>
    </row>
    <row r="5" spans="1:7" s="37" customFormat="1" ht="12" customHeight="1">
      <c r="A5" s="45"/>
      <c r="B5" s="45"/>
      <c r="C5" s="45"/>
      <c r="D5" s="53"/>
      <c r="E5" s="53"/>
      <c r="F5" s="53"/>
      <c r="G5" s="53"/>
    </row>
    <row r="6" spans="1:7" s="37" customFormat="1" ht="21.75" customHeight="1">
      <c r="A6" s="54" t="s">
        <v>43</v>
      </c>
      <c r="B6" s="54" t="s">
        <v>43</v>
      </c>
      <c r="C6" s="55">
        <v>1</v>
      </c>
      <c r="D6" s="55">
        <v>2</v>
      </c>
      <c r="E6" s="55">
        <v>5</v>
      </c>
      <c r="F6" s="55">
        <v>6</v>
      </c>
      <c r="G6" s="56">
        <v>7</v>
      </c>
    </row>
    <row r="7" spans="1:7" s="37" customFormat="1" ht="27.75" customHeight="1">
      <c r="A7" s="57" t="s">
        <v>160</v>
      </c>
      <c r="B7" s="57" t="s">
        <v>161</v>
      </c>
      <c r="C7" s="58">
        <v>8.9</v>
      </c>
      <c r="D7" s="58"/>
      <c r="E7" s="59">
        <v>8.9</v>
      </c>
      <c r="F7" s="58"/>
      <c r="G7" s="58"/>
    </row>
    <row r="8" s="37" customFormat="1" ht="15"/>
    <row r="9" s="37" customFormat="1" ht="15"/>
    <row r="10" s="37" customFormat="1" ht="15"/>
    <row r="11" s="37" customFormat="1" ht="15"/>
    <row r="12" s="37" customFormat="1" ht="15"/>
    <row r="13" s="37" customFormat="1" ht="15"/>
    <row r="14" s="37" customFormat="1" ht="15"/>
    <row r="15" s="37" customFormat="1" ht="15"/>
    <row r="16" s="37" customFormat="1" ht="15"/>
    <row r="17" s="37" customFormat="1" ht="15"/>
    <row r="18" s="37" customFormat="1" ht="15"/>
    <row r="19" s="37" customFormat="1" ht="15"/>
    <row r="20" s="37" customFormat="1" ht="15"/>
    <row r="21" s="37" customFormat="1" ht="15"/>
    <row r="22" s="37" customFormat="1" ht="15"/>
    <row r="23" s="37" customFormat="1" ht="15"/>
    <row r="24" s="37" customFormat="1" ht="15"/>
    <row r="25" s="37" customFormat="1" ht="15"/>
  </sheetData>
  <sheetProtection/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D10" sqref="D10"/>
    </sheetView>
  </sheetViews>
  <sheetFormatPr defaultColWidth="8.00390625" defaultRowHeight="12.75" customHeight="1"/>
  <cols>
    <col min="1" max="1" width="14.625" style="37" customWidth="1"/>
    <col min="2" max="2" width="43.00390625" style="37" customWidth="1"/>
    <col min="3" max="3" width="28.00390625" style="37" customWidth="1"/>
    <col min="4" max="5" width="24.50390625" style="37" customWidth="1"/>
    <col min="6" max="6" width="8.00390625" style="37" customWidth="1"/>
    <col min="7" max="7" width="11.875" style="37" customWidth="1"/>
    <col min="8" max="9" width="8.00390625" style="37" customWidth="1"/>
    <col min="10" max="16384" width="8.00390625" style="38" customWidth="1"/>
  </cols>
  <sheetData>
    <row r="1" spans="1:7" s="37" customFormat="1" ht="22.5" customHeight="1">
      <c r="A1" s="39"/>
      <c r="B1" s="39"/>
      <c r="C1" s="39"/>
      <c r="D1" s="49" t="s">
        <v>162</v>
      </c>
      <c r="E1" s="44"/>
      <c r="F1" s="39"/>
      <c r="G1" s="39"/>
    </row>
    <row r="2" spans="1:7" s="37" customFormat="1" ht="29.25" customHeight="1">
      <c r="A2" s="41" t="s">
        <v>163</v>
      </c>
      <c r="B2" s="41"/>
      <c r="C2" s="41"/>
      <c r="D2" s="41"/>
      <c r="E2" s="41"/>
      <c r="F2" s="42"/>
      <c r="G2" s="42"/>
    </row>
    <row r="3" spans="1:7" s="37" customFormat="1" ht="21" customHeight="1">
      <c r="A3" s="50"/>
      <c r="B3" s="44"/>
      <c r="C3" s="44"/>
      <c r="D3" s="44"/>
      <c r="E3" s="40" t="s">
        <v>2</v>
      </c>
      <c r="F3" s="39"/>
      <c r="G3" s="39"/>
    </row>
    <row r="4" spans="1:7" s="37" customFormat="1" ht="24.75" customHeight="1">
      <c r="A4" s="45" t="s">
        <v>72</v>
      </c>
      <c r="B4" s="45"/>
      <c r="C4" s="45" t="s">
        <v>91</v>
      </c>
      <c r="D4" s="45"/>
      <c r="E4" s="45"/>
      <c r="F4" s="39"/>
      <c r="G4" s="39"/>
    </row>
    <row r="5" spans="1:7" s="37" customFormat="1" ht="21" customHeight="1">
      <c r="A5" s="45" t="s">
        <v>75</v>
      </c>
      <c r="B5" s="45" t="s">
        <v>76</v>
      </c>
      <c r="C5" s="45" t="s">
        <v>29</v>
      </c>
      <c r="D5" s="45" t="s">
        <v>73</v>
      </c>
      <c r="E5" s="45" t="s">
        <v>74</v>
      </c>
      <c r="F5" s="39"/>
      <c r="G5" s="39"/>
    </row>
    <row r="6" spans="1:8" s="37" customFormat="1" ht="21" customHeight="1">
      <c r="A6" s="45" t="s">
        <v>43</v>
      </c>
      <c r="B6" s="45" t="s">
        <v>43</v>
      </c>
      <c r="C6" s="45">
        <v>1</v>
      </c>
      <c r="D6" s="45">
        <f>C6+1</f>
        <v>2</v>
      </c>
      <c r="E6" s="45">
        <f>D6+1</f>
        <v>3</v>
      </c>
      <c r="F6" s="39"/>
      <c r="G6" s="39"/>
      <c r="H6" s="46"/>
    </row>
    <row r="7" spans="1:7" s="37" customFormat="1" ht="27" customHeight="1">
      <c r="A7" s="47"/>
      <c r="B7" s="47"/>
      <c r="C7" s="48"/>
      <c r="D7" s="48"/>
      <c r="E7" s="48"/>
      <c r="F7" s="39"/>
      <c r="G7" s="39"/>
    </row>
    <row r="8" s="37" customFormat="1" ht="21" customHeight="1"/>
    <row r="9" s="37" customFormat="1" ht="21" customHeight="1"/>
    <row r="10" s="37" customFormat="1" ht="21" customHeight="1"/>
    <row r="11" s="37" customFormat="1" ht="21" customHeight="1"/>
    <row r="12" s="37" customFormat="1" ht="21" customHeight="1"/>
    <row r="13" s="37" customFormat="1" ht="21" customHeight="1"/>
    <row r="14" s="37" customFormat="1" ht="21" customHeight="1"/>
    <row r="15" s="37" customFormat="1" ht="21" customHeight="1"/>
    <row r="16" s="37" customFormat="1" ht="21" customHeight="1"/>
    <row r="17" s="37" customFormat="1" ht="21" customHeight="1"/>
    <row r="18" s="37" customFormat="1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D11" sqref="D11"/>
    </sheetView>
  </sheetViews>
  <sheetFormatPr defaultColWidth="8.00390625" defaultRowHeight="12.75" customHeight="1"/>
  <cols>
    <col min="1" max="1" width="14.625" style="37" customWidth="1"/>
    <col min="2" max="2" width="43.00390625" style="37" customWidth="1"/>
    <col min="3" max="3" width="28.00390625" style="37" customWidth="1"/>
    <col min="4" max="5" width="24.50390625" style="37" customWidth="1"/>
    <col min="6" max="6" width="8.00390625" style="37" customWidth="1"/>
    <col min="7" max="7" width="11.875" style="37" customWidth="1"/>
    <col min="8" max="9" width="8.00390625" style="37" customWidth="1"/>
    <col min="10" max="16384" width="8.00390625" style="38" customWidth="1"/>
  </cols>
  <sheetData>
    <row r="1" spans="1:7" s="37" customFormat="1" ht="26.25" customHeight="1">
      <c r="A1" s="39"/>
      <c r="B1" s="39"/>
      <c r="C1" s="40" t="s">
        <v>164</v>
      </c>
      <c r="D1" s="40"/>
      <c r="E1" s="40"/>
      <c r="F1" s="39"/>
      <c r="G1" s="39"/>
    </row>
    <row r="2" spans="1:7" s="37" customFormat="1" ht="29.25" customHeight="1">
      <c r="A2" s="41" t="s">
        <v>165</v>
      </c>
      <c r="B2" s="41"/>
      <c r="C2" s="41"/>
      <c r="D2" s="41"/>
      <c r="E2" s="41"/>
      <c r="F2" s="42"/>
      <c r="G2" s="42"/>
    </row>
    <row r="3" spans="1:7" s="37" customFormat="1" ht="21" customHeight="1">
      <c r="A3" s="43" t="s">
        <v>1</v>
      </c>
      <c r="B3" s="44"/>
      <c r="C3" s="44"/>
      <c r="D3" s="44"/>
      <c r="E3" s="40" t="s">
        <v>2</v>
      </c>
      <c r="F3" s="39"/>
      <c r="G3" s="39"/>
    </row>
    <row r="4" spans="1:7" s="37" customFormat="1" ht="25.5" customHeight="1">
      <c r="A4" s="45" t="s">
        <v>72</v>
      </c>
      <c r="B4" s="45"/>
      <c r="C4" s="45" t="s">
        <v>91</v>
      </c>
      <c r="D4" s="45"/>
      <c r="E4" s="45"/>
      <c r="F4" s="39"/>
      <c r="G4" s="39"/>
    </row>
    <row r="5" spans="1:7" s="37" customFormat="1" ht="28.5" customHeight="1">
      <c r="A5" s="45" t="s">
        <v>75</v>
      </c>
      <c r="B5" s="45" t="s">
        <v>76</v>
      </c>
      <c r="C5" s="45" t="s">
        <v>29</v>
      </c>
      <c r="D5" s="45" t="s">
        <v>73</v>
      </c>
      <c r="E5" s="45" t="s">
        <v>74</v>
      </c>
      <c r="F5" s="39"/>
      <c r="G5" s="39"/>
    </row>
    <row r="6" spans="1:8" s="37" customFormat="1" ht="21" customHeight="1">
      <c r="A6" s="45" t="s">
        <v>43</v>
      </c>
      <c r="B6" s="45" t="s">
        <v>43</v>
      </c>
      <c r="C6" s="45">
        <v>1</v>
      </c>
      <c r="D6" s="45">
        <f>C6+1</f>
        <v>2</v>
      </c>
      <c r="E6" s="45">
        <f>D6+1</f>
        <v>3</v>
      </c>
      <c r="F6" s="39"/>
      <c r="G6" s="39"/>
      <c r="H6" s="46"/>
    </row>
    <row r="7" spans="1:7" s="37" customFormat="1" ht="27" customHeight="1">
      <c r="A7" s="47"/>
      <c r="B7" s="47"/>
      <c r="C7" s="48"/>
      <c r="D7" s="48"/>
      <c r="E7" s="48"/>
      <c r="F7" s="39"/>
      <c r="G7" s="39"/>
    </row>
    <row r="8" s="37" customFormat="1" ht="21" customHeight="1"/>
    <row r="9" s="37" customFormat="1" ht="21" customHeight="1"/>
    <row r="10" s="37" customFormat="1" ht="21" customHeight="1"/>
    <row r="11" s="37" customFormat="1" ht="21" customHeight="1"/>
    <row r="12" s="37" customFormat="1" ht="21" customHeight="1"/>
    <row r="13" s="37" customFormat="1" ht="21" customHeight="1"/>
    <row r="14" s="37" customFormat="1" ht="21" customHeight="1"/>
    <row r="15" s="37" customFormat="1" ht="21" customHeight="1"/>
    <row r="16" s="37" customFormat="1" ht="21" customHeight="1"/>
    <row r="17" s="37" customFormat="1" ht="21" customHeight="1"/>
    <row r="18" s="37" customFormat="1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BoyhoodEMP</dc:creator>
  <cp:keywords/>
  <dc:description/>
  <cp:lastModifiedBy>BoyhoodEMP</cp:lastModifiedBy>
  <dcterms:created xsi:type="dcterms:W3CDTF">2016-12-02T08:54:00Z</dcterms:created>
  <dcterms:modified xsi:type="dcterms:W3CDTF">2022-03-30T08:34:45Z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081D661F7AE94E258B4780B935F38CDE</vt:lpwstr>
  </property>
</Properties>
</file>