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部门整体绩效目标表" sheetId="9" r:id="rId9"/>
    <sheet name="一级项目绩效目标表" sheetId="10" r:id="rId10"/>
    <sheet name="支出总表（引用）" sheetId="11" r:id="rId11"/>
    <sheet name="财拨总表（引用）" sheetId="12" r:id="rId12"/>
  </sheets>
  <definedNames>
    <definedName name="_xlnm.Print_Area" localSheetId="1">'部门收入总表'!$A$1:$O$31</definedName>
    <definedName name="_xlnm.Print_Area" localSheetId="2">'部门支出总表'!$A$1:$H$30</definedName>
    <definedName name="_xlnm.Print_Area" localSheetId="3">'财拨收支总表'!$A$1:$F$14</definedName>
    <definedName name="_xlnm.Print_Area" localSheetId="11">'财拨总表（引用）'!$A$1:$D$25</definedName>
    <definedName name="_xlnm.Print_Area" localSheetId="6">'三公表'!$A$1:$G$25</definedName>
    <definedName name="_xlnm.Print_Area" localSheetId="0">'收支预算总表'!$A$1:$D$21</definedName>
    <definedName name="_xlnm.Print_Area" localSheetId="5">'一般公共预算基本支出表'!$A$1:$E$33</definedName>
    <definedName name="_xlnm.Print_Area" localSheetId="4">'一般公共预算支出表'!$A$1:$E$27</definedName>
    <definedName name="_xlnm.Print_Area" localSheetId="7">'政府性基金'!$A$1:$E$18</definedName>
    <definedName name="_xlnm.Print_Area" localSheetId="10">'支出总表（引用）'!$A$1:$C$16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11">'财拨总表（引用）'!$A:$D,'财拨总表（引用）'!$1:$6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  <definedName name="_xlnm.Print_Titles" localSheetId="10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<sst xmlns="http://schemas.openxmlformats.org/spreadsheetml/2006/main" count="382" uniqueCount="227">
  <si>
    <t>收支预算总表</t>
  </si>
  <si>
    <t>填报单位:406奉新县公共资源交易中心管理委员会 , 406001奉新县公共资源交易中心管理委员会本级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</si>
  <si>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</si>
  <si>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</si>
  <si>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</si>
  <si>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</si>
  <si>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</si>
  <si>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</si>
  <si>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</si>
  <si>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</si>
  <si>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</si>
  <si>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</si>
  <si>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</si>
  <si>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</si>
  <si>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</si>
  <si>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</si>
  <si>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</si>
  <si>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</si>
  <si>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</si>
  <si>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</si>
  <si>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</si>
  <si>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</si>
  <si>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</si>
  <si>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</si>
  <si>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</si>
  <si>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</si>
  <si>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</si>
  <si>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</si>
  <si>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</si>
  <si>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</si>
  <si>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</si>
  <si>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</si>
  <si>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</si>
  <si>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</si>
  <si>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</si>
  <si>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</si>
  <si>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</si>
  <si>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</si>
  <si>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</si>
  <si>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</si>
  <si>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</si>
  <si>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</si>
  <si>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</si>
  <si>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</si>
  <si>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</si>
  <si>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</si>
  <si>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99</t>
  </si>
  <si>
    <t>　其他一般公共服务支出</t>
  </si>
  <si>
    <t>　　2019999</t>
  </si>
  <si>
    <t>　　其他一般公共服务支出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</si>
  <si>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</si>
  <si>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</si>
  <si>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</si>
  <si>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</si>
  <si>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</si>
  <si>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</si>
  <si>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</si>
  <si>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</si>
  <si>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</si>
  <si>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</si>
  <si>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</si>
  <si>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</si>
  <si>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</si>
  <si>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</si>
  <si>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</si>
  <si>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</si>
  <si>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</si>
  <si>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</si>
  <si>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</si>
  <si>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</si>
  <si>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</si>
  <si>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</si>
  <si>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</si>
  <si>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</si>
  <si>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</si>
  <si>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</si>
  <si>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</si>
  <si>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</si>
  <si>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</si>
  <si>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</si>
  <si>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</si>
  <si>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</si>
  <si>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</si>
  <si>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</si>
  <si>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</si>
  <si>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</si>
  <si>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</si>
  <si>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</si>
  <si>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</si>
  <si>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</si>
  <si>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</si>
  <si>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</si>
  <si>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</si>
  <si>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</si>
  <si>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</si>
  <si>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</si>
  <si>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</si>
  <si>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</si>
  <si>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</si>
  <si>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</si>
  <si>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</si>
  <si>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</si>
  <si>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</si>
  <si>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</si>
  <si>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</si>
  <si>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</si>
  <si>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</si>
  <si>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</si>
  <si>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</si>
  <si>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</si>
  <si>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</si>
  <si>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</si>
  <si>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</si>
  <si>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</si>
  <si>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</si>
  <si>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</si>
  <si>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</si>
  <si>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</si>
  <si>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</si>
  <si>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</si>
  <si>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3019905</t>
  </si>
  <si>
    <t>　其他工资福利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</si>
  <si>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</si>
  <si>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</si>
  <si>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</si>
  <si>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</si>
  <si>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</si>
  <si>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</si>
  <si>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</si>
  <si>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</si>
  <si>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</si>
  <si>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</si>
  <si>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</si>
  <si>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</si>
  <si>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</si>
  <si>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</si>
  <si>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</si>
  <si>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30217</t>
  </si>
  <si>
    <t>　公务接待费</t>
  </si>
  <si>
    <t>30228</t>
  </si>
  <si>
    <t>　工会经费</t>
  </si>
  <si>
    <t>3023901</t>
  </si>
  <si>
    <t>　公务交通补贴</t>
  </si>
  <si>
    <t>对个人和家庭的补助</t>
  </si>
  <si>
    <t>3030299</t>
  </si>
  <si>
    <t>　其他退休费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</si>
  <si>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</si>
  <si>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</si>
  <si>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</si>
  <si>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</si>
  <si>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</si>
  <si>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</si>
  <si>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</si>
  <si>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406</t>
  </si>
  <si>
    <t>奉新县公共资源交易中心管理委员会</t>
  </si>
  <si>
    <t>政府性基金预算支出表</t>
  </si>
  <si>
    <t>部门公开表9</t>
  </si>
  <si>
    <t>2021年部门整体绩效目标表</t>
  </si>
  <si>
    <t>部门名称</t>
  </si>
  <si>
    <t>奉新县公共资源交易中心</t>
  </si>
  <si>
    <t>联系人</t>
  </si>
  <si>
    <t>李燕</t>
  </si>
  <si>
    <t>联系电话</t>
  </si>
  <si>
    <t>0795-4618170</t>
  </si>
  <si>
    <t>部门基本信息</t>
  </si>
  <si>
    <t>部门所属领域</t>
  </si>
  <si>
    <t>公共服务</t>
  </si>
  <si>
    <t>直属单位包括</t>
  </si>
  <si>
    <t>无</t>
  </si>
  <si>
    <t>内设职能部门</t>
  </si>
  <si>
    <t>办公室、审批监管股、督查股、投资服务股、交易综合股、交易服务股、政府采购中心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</si>
  <si>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</si>
  <si>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</si>
  <si>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</si>
  <si>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</si>
  <si>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</si>
  <si>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</si>
  <si>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</si>
  <si>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</si>
  <si>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</si>
  <si>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</si>
  <si>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</si>
  <si>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</si>
  <si>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</si>
  <si>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</si>
  <si>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</si>
  <si>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</si>
  <si>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</si>
  <si>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</si>
  <si>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</si>
  <si>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</si>
  <si>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在职人员及退休人员数量</t>
  </si>
  <si>
    <t>质量指标</t>
  </si>
  <si>
    <t>为政府采购工作提供真实、可靠的评审意见</t>
  </si>
  <si>
    <t>时效指标</t>
  </si>
  <si>
    <t>对投标文件进行评审</t>
  </si>
  <si>
    <t>及时</t>
  </si>
  <si>
    <t>成本指标</t>
  </si>
  <si>
    <t>支付评审专家劳务报酬</t>
  </si>
  <si>
    <t>效益指标</t>
  </si>
  <si>
    <t>经济效益指标</t>
  </si>
  <si>
    <t>社会效益指标</t>
  </si>
  <si>
    <t>促使政府采购业务公平、公正、公开，节省资金</t>
  </si>
  <si>
    <t>生态效益指标</t>
  </si>
  <si>
    <t>可持续影响指标</t>
  </si>
  <si>
    <t>满意度指标</t>
  </si>
  <si>
    <t>县直单位、各企业反映满意度</t>
  </si>
  <si>
    <t>部门公开表10</t>
  </si>
  <si>
    <t>一级项目绩效目标表</t>
  </si>
  <si>
    <t>(2021年度)</t>
  </si>
  <si>
    <t>项目名称</t>
  </si>
  <si>
    <t>公共资源交易中心工作经费</t>
  </si>
  <si>
    <t>主管部门及代码</t>
  </si>
  <si>
    <t>奉新县公共资源交易中心172001</t>
  </si>
  <si>
    <t>实施单位</t>
  </si>
  <si>
    <t>项目属性</t>
  </si>
  <si>
    <t>经常性项目</t>
  </si>
  <si>
    <t>项目日期范围</t>
  </si>
  <si>
    <t>项目资金
(万元)</t>
  </si>
  <si>
    <t>年度资金总额</t>
  </si>
  <si>
    <t>其中：财政拨款</t>
  </si>
  <si>
    <t>年度绩效目标</t>
  </si>
  <si>
    <t>满足日常公用经费及人员经费、为政府采购工作提供真实可靠的评审意见</t>
  </si>
  <si>
    <t>指标值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</si>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</sst>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0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仿宋"/>
      <family val="3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6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14" fontId="7" fillId="0" borderId="14" xfId="0" applyNumberFormat="1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9" fontId="7" fillId="0" borderId="14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9" fontId="7" fillId="0" borderId="17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23" xfId="0" applyNumberFormat="1" applyFont="1" applyBorder="1" applyAlignment="1" applyProtection="1">
      <alignment horizontal="center" vertical="center" wrapText="1"/>
      <protection/>
    </xf>
    <xf numFmtId="37" fontId="4" fillId="0" borderId="23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" fontId="4" fillId="0" borderId="20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2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1">
      <selection activeCell="G23" sqref="G2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48" t="s">
        <v>0</v>
      </c>
      <c r="B2" s="48"/>
      <c r="C2" s="48"/>
      <c r="D2" s="48"/>
    </row>
    <row r="3" spans="1:4" ht="17.25" customHeight="1">
      <c r="A3" s="31" t="s">
        <v>1</v>
      </c>
      <c r="B3" s="32"/>
      <c r="C3" s="32"/>
      <c r="D3" s="33" t="s">
        <v>2</v>
      </c>
    </row>
    <row r="4" spans="1:4" ht="17.25" customHeight="1">
      <c r="A4" s="4" t="s">
        <v>3</v>
      </c>
      <c r="B4" s="4"/>
      <c r="C4" s="4" t="s">
        <v>4</v>
      </c>
      <c r="D4" s="4"/>
    </row>
    <row r="5" spans="1:4" ht="17.25" customHeight="1">
      <c r="A5" s="4" t="s">
        <v>5</v>
      </c>
      <c r="B5" s="5" t="s">
        <v>6</v>
      </c>
      <c r="C5" s="34" t="s">
        <v>7</v>
      </c>
      <c r="D5" s="34" t="s">
        <v>6</v>
      </c>
    </row>
    <row r="6" spans="1:4" ht="17.25" customHeight="1">
      <c r="A6" s="50" t="s">
        <v>8</v>
      </c>
      <c r="B6" s="51">
        <v>115.97</v>
      </c>
      <c r="C6" s="67" t="str">
        <f>'支出总表（引用）'!A8</f>
        <v>一般公共服务支出</v>
      </c>
      <c r="D6" s="68">
        <f>'支出总表（引用）'!B8</f>
        <v>118.65</v>
      </c>
    </row>
    <row r="7" spans="1:4" ht="17.25" customHeight="1">
      <c r="A7" s="50" t="s">
        <v>9</v>
      </c>
      <c r="B7" s="51">
        <v>115.97</v>
      </c>
      <c r="C7" s="67" t="str">
        <f>'支出总表（引用）'!A9</f>
        <v>社会保障和就业支出</v>
      </c>
      <c r="D7" s="68">
        <f>'支出总表（引用）'!B9</f>
        <v>7.67</v>
      </c>
    </row>
    <row r="8" spans="1:4" ht="17.25" customHeight="1">
      <c r="A8" s="50" t="s">
        <v>10</v>
      </c>
      <c r="B8" s="51"/>
      <c r="C8" s="67" t="str">
        <f>'支出总表（引用）'!A10</f>
        <v>卫生健康支出</v>
      </c>
      <c r="D8" s="68">
        <f>'支出总表（引用）'!B10</f>
        <v>4.13</v>
      </c>
    </row>
    <row r="9" spans="1:4" ht="17.25" customHeight="1">
      <c r="A9" s="50" t="s">
        <v>11</v>
      </c>
      <c r="B9" s="51"/>
      <c r="C9" s="67" t="str">
        <f>'支出总表（引用）'!A11</f>
        <v>住房保障支出</v>
      </c>
      <c r="D9" s="68">
        <f>'支出总表（引用）'!B11</f>
        <v>5.52</v>
      </c>
    </row>
    <row r="10" spans="1:4" ht="17.25" customHeight="1">
      <c r="A10" s="50" t="s">
        <v>12</v>
      </c>
      <c r="B10" s="51"/>
      <c r="C10" s="67">
        <f>'支出总表（引用）'!A12</f>
        <v>0</v>
      </c>
      <c r="D10" s="68">
        <f>'支出总表（引用）'!B12</f>
        <v>0</v>
      </c>
    </row>
    <row r="11" spans="1:4" ht="17.25" customHeight="1">
      <c r="A11" s="50" t="s">
        <v>13</v>
      </c>
      <c r="B11" s="51"/>
      <c r="C11" s="67">
        <f>'支出总表（引用）'!A13</f>
        <v>0</v>
      </c>
      <c r="D11" s="68">
        <f>'支出总表（引用）'!B13</f>
        <v>0</v>
      </c>
    </row>
    <row r="12" spans="1:4" ht="17.25" customHeight="1">
      <c r="A12" s="50" t="s">
        <v>14</v>
      </c>
      <c r="B12" s="51"/>
      <c r="C12" s="67">
        <f>'支出总表（引用）'!A14</f>
        <v>0</v>
      </c>
      <c r="D12" s="68">
        <f>'支出总表（引用）'!B14</f>
        <v>0</v>
      </c>
    </row>
    <row r="13" spans="1:4" ht="17.25" customHeight="1">
      <c r="A13" s="50" t="s">
        <v>15</v>
      </c>
      <c r="B13" s="51"/>
      <c r="C13" s="67">
        <f>'支出总表（引用）'!A15</f>
        <v>0</v>
      </c>
      <c r="D13" s="68">
        <f>'支出总表（引用）'!B15</f>
        <v>0</v>
      </c>
    </row>
    <row r="14" spans="1:4" ht="17.25" customHeight="1">
      <c r="A14" s="50" t="s">
        <v>16</v>
      </c>
      <c r="B14" s="51"/>
      <c r="C14" s="67">
        <f>'支出总表（引用）'!A16</f>
        <v>0</v>
      </c>
      <c r="D14" s="68">
        <f>'支出总表（引用）'!B16</f>
        <v>0</v>
      </c>
    </row>
    <row r="15" spans="1:4" ht="17.25" customHeight="1">
      <c r="A15" s="50" t="s">
        <v>17</v>
      </c>
      <c r="B15" s="36"/>
      <c r="C15" s="67">
        <f>'支出总表（引用）'!A17</f>
        <v>0</v>
      </c>
      <c r="D15" s="68">
        <f>'支出总表（引用）'!B17</f>
        <v>0</v>
      </c>
    </row>
    <row r="16" spans="1:4" ht="17.25" customHeight="1">
      <c r="A16" s="56" t="s">
        <v>18</v>
      </c>
      <c r="B16" s="51">
        <f>SUM(B6,B11,B12,B13,B14,B15)</f>
        <v>115.97</v>
      </c>
      <c r="C16" s="56" t="s">
        <v>19</v>
      </c>
      <c r="D16" s="36">
        <f>'支出总表（引用）'!B7</f>
        <v>135.97</v>
      </c>
    </row>
    <row r="17" spans="1:4" ht="17.25" customHeight="1">
      <c r="A17" s="50" t="s">
        <v>20</v>
      </c>
      <c r="B17" s="51"/>
      <c r="C17" s="69" t="s">
        <v>21</v>
      </c>
      <c r="D17" s="36"/>
    </row>
    <row r="18" spans="1:4" ht="17.25" customHeight="1">
      <c r="A18" s="50" t="s">
        <v>22</v>
      </c>
      <c r="B18" s="70">
        <v>20</v>
      </c>
      <c r="C18" s="71"/>
      <c r="D18" s="36"/>
    </row>
    <row r="19" spans="1:4" ht="17.25" customHeight="1">
      <c r="A19" s="72"/>
      <c r="B19" s="73"/>
      <c r="C19" s="71"/>
      <c r="D19" s="36"/>
    </row>
    <row r="20" spans="1:4" ht="17.25" customHeight="1">
      <c r="A20" s="56" t="s">
        <v>23</v>
      </c>
      <c r="B20" s="74">
        <f>SUM(B16,B17,B18)</f>
        <v>135.97</v>
      </c>
      <c r="C20" s="56" t="s">
        <v>24</v>
      </c>
      <c r="D20" s="36">
        <f>B20</f>
        <v>135.97</v>
      </c>
    </row>
    <row r="21" spans="1:254" ht="19.5" customHeight="1">
      <c r="A21" s="11"/>
      <c r="B21" s="11"/>
      <c r="C21" s="11"/>
      <c r="D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254" ht="19.5" customHeight="1">
      <c r="A22" s="11"/>
      <c r="B22" s="11"/>
      <c r="C22" s="11"/>
      <c r="D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pans="1:254" ht="19.5" customHeight="1">
      <c r="A23" s="11"/>
      <c r="B23" s="11"/>
      <c r="C23" s="11"/>
      <c r="D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J21" sqref="J20:J21"/>
    </sheetView>
  </sheetViews>
  <sheetFormatPr defaultColWidth="9.140625" defaultRowHeight="12.75"/>
  <cols>
    <col min="2" max="3" width="18.140625" style="0" customWidth="1"/>
    <col min="4" max="4" width="18.421875" style="0" customWidth="1"/>
    <col min="5" max="5" width="22.421875" style="0" customWidth="1"/>
  </cols>
  <sheetData>
    <row r="1" spans="1:5" ht="12.75">
      <c r="A1" s="13" t="s">
        <v>207</v>
      </c>
      <c r="B1" s="13"/>
      <c r="C1" s="14"/>
      <c r="D1" s="14"/>
      <c r="E1" s="14"/>
    </row>
    <row r="2" spans="1:5" ht="27">
      <c r="A2" s="15" t="s">
        <v>208</v>
      </c>
      <c r="B2" s="15"/>
      <c r="C2" s="15"/>
      <c r="D2" s="15"/>
      <c r="E2" s="15"/>
    </row>
    <row r="3" spans="1:5" ht="14.25">
      <c r="A3" s="16" t="s">
        <v>209</v>
      </c>
      <c r="B3" s="16"/>
      <c r="C3" s="16"/>
      <c r="D3" s="16"/>
      <c r="E3" s="16"/>
    </row>
    <row r="4" spans="1:5" ht="14.25">
      <c r="A4" s="17" t="s">
        <v>210</v>
      </c>
      <c r="B4" s="17"/>
      <c r="C4" s="17" t="s">
        <v>211</v>
      </c>
      <c r="D4" s="17"/>
      <c r="E4" s="17"/>
    </row>
    <row r="5" spans="1:5" ht="28.5">
      <c r="A5" s="17" t="s">
        <v>212</v>
      </c>
      <c r="B5" s="17"/>
      <c r="C5" s="17" t="s">
        <v>213</v>
      </c>
      <c r="D5" s="17" t="s">
        <v>214</v>
      </c>
      <c r="E5" s="18" t="s">
        <v>159</v>
      </c>
    </row>
    <row r="6" spans="1:5" ht="14.25">
      <c r="A6" s="17" t="s">
        <v>215</v>
      </c>
      <c r="B6" s="17"/>
      <c r="C6" s="17" t="s">
        <v>216</v>
      </c>
      <c r="D6" s="17" t="s">
        <v>217</v>
      </c>
      <c r="E6" s="19">
        <v>44197</v>
      </c>
    </row>
    <row r="7" spans="1:5" ht="14.25">
      <c r="A7" s="17"/>
      <c r="B7" s="17"/>
      <c r="C7" s="17"/>
      <c r="D7" s="17"/>
      <c r="E7" s="19">
        <v>44560</v>
      </c>
    </row>
    <row r="8" spans="1:5" ht="14.25">
      <c r="A8" s="17" t="s">
        <v>218</v>
      </c>
      <c r="B8" s="17"/>
      <c r="C8" s="17" t="s">
        <v>219</v>
      </c>
      <c r="D8" s="17">
        <v>40</v>
      </c>
      <c r="E8" s="17"/>
    </row>
    <row r="9" spans="1:5" ht="14.25">
      <c r="A9" s="17"/>
      <c r="B9" s="17"/>
      <c r="C9" s="17" t="s">
        <v>220</v>
      </c>
      <c r="D9" s="17">
        <v>40</v>
      </c>
      <c r="E9" s="17"/>
    </row>
    <row r="10" spans="1:5" ht="14.25">
      <c r="A10" s="17"/>
      <c r="B10" s="17"/>
      <c r="C10" s="17" t="s">
        <v>180</v>
      </c>
      <c r="D10" s="17"/>
      <c r="E10" s="17"/>
    </row>
    <row r="11" spans="1:5" ht="14.25">
      <c r="A11" s="17" t="s">
        <v>221</v>
      </c>
      <c r="B11" s="17"/>
      <c r="C11" s="17"/>
      <c r="D11" s="17"/>
      <c r="E11" s="17"/>
    </row>
    <row r="12" spans="1:5" ht="23.25" customHeight="1">
      <c r="A12" s="17" t="s">
        <v>222</v>
      </c>
      <c r="B12" s="17"/>
      <c r="C12" s="17"/>
      <c r="D12" s="17"/>
      <c r="E12" s="17"/>
    </row>
    <row r="13" spans="1:5" ht="28.5">
      <c r="A13" s="17" t="s">
        <v>185</v>
      </c>
      <c r="B13" s="17" t="s">
        <v>186</v>
      </c>
      <c r="C13" s="20" t="s">
        <v>187</v>
      </c>
      <c r="D13" s="21"/>
      <c r="E13" s="17" t="s">
        <v>223</v>
      </c>
    </row>
    <row r="14" spans="1:5" ht="14.25">
      <c r="A14" s="17" t="s">
        <v>189</v>
      </c>
      <c r="B14" s="17" t="s">
        <v>190</v>
      </c>
      <c r="C14" s="20" t="s">
        <v>191</v>
      </c>
      <c r="D14" s="21"/>
      <c r="E14" s="17">
        <v>12</v>
      </c>
    </row>
    <row r="15" spans="1:5" ht="31.5" customHeight="1">
      <c r="A15" s="17"/>
      <c r="B15" s="17" t="s">
        <v>192</v>
      </c>
      <c r="C15" s="20" t="s">
        <v>193</v>
      </c>
      <c r="D15" s="21"/>
      <c r="E15" s="22">
        <v>1</v>
      </c>
    </row>
    <row r="16" spans="1:5" ht="14.25">
      <c r="A16" s="17"/>
      <c r="B16" s="17" t="s">
        <v>194</v>
      </c>
      <c r="C16" s="20" t="s">
        <v>195</v>
      </c>
      <c r="D16" s="21"/>
      <c r="E16" s="17" t="s">
        <v>196</v>
      </c>
    </row>
    <row r="17" spans="1:5" ht="14.25">
      <c r="A17" s="17"/>
      <c r="B17" s="17" t="s">
        <v>197</v>
      </c>
      <c r="C17" s="20" t="s">
        <v>198</v>
      </c>
      <c r="D17" s="21"/>
      <c r="E17" s="17" t="s">
        <v>196</v>
      </c>
    </row>
    <row r="18" spans="1:5" ht="14.25">
      <c r="A18" s="17" t="s">
        <v>199</v>
      </c>
      <c r="B18" s="17" t="s">
        <v>200</v>
      </c>
      <c r="C18" s="20"/>
      <c r="D18" s="21"/>
      <c r="E18" s="17"/>
    </row>
    <row r="19" spans="1:5" ht="27.75" customHeight="1">
      <c r="A19" s="17"/>
      <c r="B19" s="17" t="s">
        <v>201</v>
      </c>
      <c r="C19" s="20" t="s">
        <v>202</v>
      </c>
      <c r="D19" s="21"/>
      <c r="E19" s="22">
        <v>1</v>
      </c>
    </row>
    <row r="20" spans="1:5" ht="14.25">
      <c r="A20" s="17"/>
      <c r="B20" s="17" t="s">
        <v>203</v>
      </c>
      <c r="C20" s="20"/>
      <c r="D20" s="21"/>
      <c r="E20" s="17"/>
    </row>
    <row r="21" spans="1:5" ht="14.25">
      <c r="A21" s="17"/>
      <c r="B21" s="17" t="s">
        <v>204</v>
      </c>
      <c r="C21" s="20"/>
      <c r="D21" s="21"/>
      <c r="E21" s="17"/>
    </row>
    <row r="22" spans="1:5" ht="28.5">
      <c r="A22" s="17" t="s">
        <v>205</v>
      </c>
      <c r="B22" s="17" t="s">
        <v>205</v>
      </c>
      <c r="C22" s="20" t="s">
        <v>206</v>
      </c>
      <c r="D22" s="21"/>
      <c r="E22" s="22">
        <v>1</v>
      </c>
    </row>
  </sheetData>
  <sheetProtection/>
  <mergeCells count="27">
    <mergeCell ref="A1:B1"/>
    <mergeCell ref="A2:E2"/>
    <mergeCell ref="A3:E3"/>
    <mergeCell ref="A4:B4"/>
    <mergeCell ref="C4:E4"/>
    <mergeCell ref="A5:B5"/>
    <mergeCell ref="D8:E8"/>
    <mergeCell ref="D9:E9"/>
    <mergeCell ref="D10:E10"/>
    <mergeCell ref="A11:E11"/>
    <mergeCell ref="A12:E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4:A17"/>
    <mergeCell ref="A18:A21"/>
    <mergeCell ref="C6:C7"/>
    <mergeCell ref="D6:D7"/>
    <mergeCell ref="A6:B7"/>
    <mergeCell ref="A8:B1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9" sqref="A19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2.75"/>
    <row r="2" spans="1:3" ht="29.25" customHeight="1">
      <c r="A2" s="2" t="s">
        <v>224</v>
      </c>
      <c r="B2" s="2"/>
      <c r="C2" s="2"/>
    </row>
    <row r="3" ht="17.25" customHeight="1"/>
    <row r="4" spans="1:3" ht="15.75" customHeight="1">
      <c r="A4" s="3" t="s">
        <v>225</v>
      </c>
      <c r="B4" s="4" t="s">
        <v>28</v>
      </c>
      <c r="C4" s="4" t="s">
        <v>21</v>
      </c>
    </row>
    <row r="5" spans="1:3" ht="19.5" customHeight="1">
      <c r="A5" s="3"/>
      <c r="B5" s="4"/>
      <c r="C5" s="4"/>
    </row>
    <row r="6" spans="1:3" ht="22.5" customHeight="1">
      <c r="A6" s="5" t="s">
        <v>42</v>
      </c>
      <c r="B6" s="5">
        <v>1</v>
      </c>
      <c r="C6" s="5">
        <v>2</v>
      </c>
    </row>
    <row r="7" spans="1:6" ht="27.75" customHeight="1">
      <c r="A7" s="6" t="s">
        <v>28</v>
      </c>
      <c r="B7" s="7">
        <v>135.97</v>
      </c>
      <c r="C7" s="12"/>
      <c r="D7" s="11"/>
      <c r="F7" s="11"/>
    </row>
    <row r="8" spans="1:3" ht="27.75" customHeight="1">
      <c r="A8" s="6" t="s">
        <v>45</v>
      </c>
      <c r="B8" s="7">
        <v>118.65</v>
      </c>
      <c r="C8" s="12"/>
    </row>
    <row r="9" spans="1:3" ht="27.75" customHeight="1">
      <c r="A9" s="6" t="s">
        <v>51</v>
      </c>
      <c r="B9" s="7">
        <v>7.67</v>
      </c>
      <c r="C9" s="12"/>
    </row>
    <row r="10" spans="1:3" ht="27.75" customHeight="1">
      <c r="A10" s="6" t="s">
        <v>57</v>
      </c>
      <c r="B10" s="7">
        <v>4.13</v>
      </c>
      <c r="C10" s="12"/>
    </row>
    <row r="11" spans="1:3" ht="27.75" customHeight="1">
      <c r="A11" s="6" t="s">
        <v>63</v>
      </c>
      <c r="B11" s="7">
        <v>5.52</v>
      </c>
      <c r="C11" s="12"/>
    </row>
    <row r="12" spans="1:5" ht="27.75" customHeight="1">
      <c r="A12" s="9"/>
      <c r="B12" s="11"/>
      <c r="C12" s="11"/>
      <c r="E12" s="11"/>
    </row>
    <row r="13" spans="1:3" ht="27.75" customHeight="1">
      <c r="A13" s="9"/>
      <c r="B13" s="11"/>
      <c r="C13" s="11"/>
    </row>
    <row r="14" spans="1:4" ht="27.75" customHeight="1">
      <c r="A14" s="11"/>
      <c r="B14" s="11"/>
      <c r="C14" s="11"/>
      <c r="D14" s="11"/>
    </row>
    <row r="15" spans="1:3" ht="27.75" customHeight="1">
      <c r="A15" s="11"/>
      <c r="C15" s="11"/>
    </row>
    <row r="16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E14" sqref="E14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2.75"/>
    <row r="2" spans="1:4" ht="29.25" customHeight="1">
      <c r="A2" s="2" t="s">
        <v>226</v>
      </c>
      <c r="B2" s="2"/>
      <c r="C2" s="2"/>
      <c r="D2" s="2"/>
    </row>
    <row r="3" ht="17.25" customHeight="1"/>
    <row r="4" spans="1:4" ht="21.75" customHeight="1">
      <c r="A4" s="3" t="s">
        <v>225</v>
      </c>
      <c r="B4" s="4" t="s">
        <v>30</v>
      </c>
      <c r="C4" s="4" t="s">
        <v>79</v>
      </c>
      <c r="D4" s="4" t="s">
        <v>80</v>
      </c>
    </row>
    <row r="5" spans="1:4" ht="47.25" customHeight="1">
      <c r="A5" s="3"/>
      <c r="B5" s="4"/>
      <c r="C5" s="4"/>
      <c r="D5" s="4"/>
    </row>
    <row r="6" spans="1:4" ht="22.5" customHeight="1">
      <c r="A6" s="5" t="s">
        <v>42</v>
      </c>
      <c r="B6" s="5">
        <v>1</v>
      </c>
      <c r="C6" s="5">
        <v>2</v>
      </c>
      <c r="D6" s="5">
        <v>3</v>
      </c>
    </row>
    <row r="7" spans="1:4" ht="27.75" customHeight="1">
      <c r="A7" s="6" t="s">
        <v>43</v>
      </c>
      <c r="B7" s="7">
        <v>115.97</v>
      </c>
      <c r="C7" s="8">
        <v>115.97</v>
      </c>
      <c r="D7" s="7"/>
    </row>
    <row r="8" spans="1:4" ht="27.75" customHeight="1">
      <c r="A8" s="6" t="s">
        <v>45</v>
      </c>
      <c r="B8" s="7">
        <v>98.65</v>
      </c>
      <c r="C8" s="8">
        <v>98.65</v>
      </c>
      <c r="D8" s="7"/>
    </row>
    <row r="9" spans="1:4" ht="27.75" customHeight="1">
      <c r="A9" s="6" t="s">
        <v>51</v>
      </c>
      <c r="B9" s="7">
        <v>7.67</v>
      </c>
      <c r="C9" s="8">
        <v>7.67</v>
      </c>
      <c r="D9" s="7"/>
    </row>
    <row r="10" spans="1:4" ht="27.75" customHeight="1">
      <c r="A10" s="6" t="s">
        <v>57</v>
      </c>
      <c r="B10" s="7">
        <v>4.13</v>
      </c>
      <c r="C10" s="8">
        <v>4.13</v>
      </c>
      <c r="D10" s="7"/>
    </row>
    <row r="11" spans="1:4" ht="27.75" customHeight="1">
      <c r="A11" s="6" t="s">
        <v>63</v>
      </c>
      <c r="B11" s="7">
        <v>5.52</v>
      </c>
      <c r="C11" s="8">
        <v>5.52</v>
      </c>
      <c r="D11" s="7"/>
    </row>
    <row r="12" spans="1:8" ht="27.75" customHeight="1">
      <c r="A12" s="9"/>
      <c r="B12" s="10"/>
      <c r="C12" s="10"/>
      <c r="D12" s="10"/>
      <c r="E12" s="11"/>
      <c r="H12" s="11"/>
    </row>
    <row r="13" spans="1:4" ht="27.75" customHeight="1">
      <c r="A13" s="11"/>
      <c r="B13" s="11"/>
      <c r="C13" s="11"/>
      <c r="D13" s="11"/>
    </row>
    <row r="14" spans="1:8" ht="27.75" customHeight="1">
      <c r="A14" s="11"/>
      <c r="B14" s="11"/>
      <c r="C14" s="11"/>
      <c r="D14" s="11"/>
      <c r="E14" s="11"/>
      <c r="F14" s="11"/>
      <c r="G14" s="11"/>
      <c r="H14" s="11"/>
    </row>
    <row r="15" spans="1:7" ht="27.75" customHeight="1">
      <c r="A15" s="11"/>
      <c r="C15" s="11"/>
      <c r="D15" s="11"/>
      <c r="E15" s="11"/>
      <c r="F15" s="11"/>
      <c r="G15" s="11"/>
    </row>
    <row r="16" ht="27.75" customHeight="1">
      <c r="C16" s="11"/>
    </row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62" t="s">
        <v>25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7.75" customHeight="1">
      <c r="A3" s="39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33" t="s">
        <v>2</v>
      </c>
    </row>
    <row r="4" spans="1:15" ht="17.25" customHeight="1">
      <c r="A4" s="4" t="s">
        <v>26</v>
      </c>
      <c r="B4" s="4" t="s">
        <v>27</v>
      </c>
      <c r="C4" s="63" t="s">
        <v>28</v>
      </c>
      <c r="D4" s="64" t="s">
        <v>29</v>
      </c>
      <c r="E4" s="4" t="s">
        <v>30</v>
      </c>
      <c r="F4" s="4"/>
      <c r="G4" s="4"/>
      <c r="H4" s="4"/>
      <c r="I4" s="4"/>
      <c r="J4" s="58" t="s">
        <v>31</v>
      </c>
      <c r="K4" s="58" t="s">
        <v>32</v>
      </c>
      <c r="L4" s="58" t="s">
        <v>33</v>
      </c>
      <c r="M4" s="58" t="s">
        <v>34</v>
      </c>
      <c r="N4" s="58" t="s">
        <v>35</v>
      </c>
      <c r="O4" s="64" t="s">
        <v>36</v>
      </c>
    </row>
    <row r="5" spans="1:15" ht="58.5" customHeight="1">
      <c r="A5" s="4"/>
      <c r="B5" s="4"/>
      <c r="C5" s="65"/>
      <c r="D5" s="64"/>
      <c r="E5" s="64" t="s">
        <v>37</v>
      </c>
      <c r="F5" s="64" t="s">
        <v>38</v>
      </c>
      <c r="G5" s="64" t="s">
        <v>39</v>
      </c>
      <c r="H5" s="64" t="s">
        <v>40</v>
      </c>
      <c r="I5" s="64" t="s">
        <v>41</v>
      </c>
      <c r="J5" s="58"/>
      <c r="K5" s="58"/>
      <c r="L5" s="58"/>
      <c r="M5" s="58"/>
      <c r="N5" s="58"/>
      <c r="O5" s="64"/>
    </row>
    <row r="6" spans="1:15" ht="21" customHeight="1">
      <c r="A6" s="35" t="s">
        <v>42</v>
      </c>
      <c r="B6" s="35" t="s">
        <v>42</v>
      </c>
      <c r="C6" s="35">
        <v>1</v>
      </c>
      <c r="D6" s="35">
        <f aca="true" t="shared" si="0" ref="D6:O6">C6+1</f>
        <v>2</v>
      </c>
      <c r="E6" s="35">
        <f t="shared" si="0"/>
        <v>3</v>
      </c>
      <c r="F6" s="35">
        <f t="shared" si="0"/>
        <v>4</v>
      </c>
      <c r="G6" s="35">
        <f t="shared" si="0"/>
        <v>5</v>
      </c>
      <c r="H6" s="35">
        <f t="shared" si="0"/>
        <v>6</v>
      </c>
      <c r="I6" s="35">
        <f t="shared" si="0"/>
        <v>7</v>
      </c>
      <c r="J6" s="35">
        <f t="shared" si="0"/>
        <v>8</v>
      </c>
      <c r="K6" s="35">
        <f t="shared" si="0"/>
        <v>9</v>
      </c>
      <c r="L6" s="35">
        <f t="shared" si="0"/>
        <v>10</v>
      </c>
      <c r="M6" s="35">
        <f t="shared" si="0"/>
        <v>11</v>
      </c>
      <c r="N6" s="35">
        <f t="shared" si="0"/>
        <v>12</v>
      </c>
      <c r="O6" s="35">
        <f t="shared" si="0"/>
        <v>13</v>
      </c>
    </row>
    <row r="7" spans="1:15" ht="25.5" customHeight="1">
      <c r="A7" s="6" t="s">
        <v>43</v>
      </c>
      <c r="B7" s="6" t="s">
        <v>28</v>
      </c>
      <c r="C7" s="37">
        <v>135.97</v>
      </c>
      <c r="D7" s="37">
        <v>20</v>
      </c>
      <c r="E7" s="37">
        <v>115.97</v>
      </c>
      <c r="F7" s="37">
        <v>115.97</v>
      </c>
      <c r="G7" s="37"/>
      <c r="H7" s="37"/>
      <c r="I7" s="37"/>
      <c r="J7" s="37"/>
      <c r="K7" s="37"/>
      <c r="L7" s="36"/>
      <c r="M7" s="61"/>
      <c r="N7" s="66"/>
      <c r="O7" s="36"/>
    </row>
    <row r="8" spans="1:15" ht="25.5" customHeight="1">
      <c r="A8" s="6" t="s">
        <v>44</v>
      </c>
      <c r="B8" s="6" t="s">
        <v>45</v>
      </c>
      <c r="C8" s="37">
        <v>118.65</v>
      </c>
      <c r="D8" s="37">
        <v>20</v>
      </c>
      <c r="E8" s="37">
        <v>98.65</v>
      </c>
      <c r="F8" s="37">
        <v>98.65</v>
      </c>
      <c r="G8" s="37"/>
      <c r="H8" s="37"/>
      <c r="I8" s="37"/>
      <c r="J8" s="37"/>
      <c r="K8" s="37"/>
      <c r="L8" s="36"/>
      <c r="M8" s="61"/>
      <c r="N8" s="66"/>
      <c r="O8" s="36"/>
    </row>
    <row r="9" spans="1:15" ht="25.5" customHeight="1">
      <c r="A9" s="6" t="s">
        <v>46</v>
      </c>
      <c r="B9" s="6" t="s">
        <v>47</v>
      </c>
      <c r="C9" s="37">
        <v>118.65</v>
      </c>
      <c r="D9" s="37">
        <v>20</v>
      </c>
      <c r="E9" s="37">
        <v>98.65</v>
      </c>
      <c r="F9" s="37">
        <v>98.65</v>
      </c>
      <c r="G9" s="37"/>
      <c r="H9" s="37"/>
      <c r="I9" s="37"/>
      <c r="J9" s="37"/>
      <c r="K9" s="37"/>
      <c r="L9" s="36"/>
      <c r="M9" s="61"/>
      <c r="N9" s="66"/>
      <c r="O9" s="36"/>
    </row>
    <row r="10" spans="1:15" ht="25.5" customHeight="1">
      <c r="A10" s="6" t="s">
        <v>48</v>
      </c>
      <c r="B10" s="6" t="s">
        <v>49</v>
      </c>
      <c r="C10" s="37">
        <v>118.65</v>
      </c>
      <c r="D10" s="37">
        <v>20</v>
      </c>
      <c r="E10" s="37">
        <v>98.65</v>
      </c>
      <c r="F10" s="37">
        <v>98.65</v>
      </c>
      <c r="G10" s="37"/>
      <c r="H10" s="37"/>
      <c r="I10" s="37"/>
      <c r="J10" s="37"/>
      <c r="K10" s="37"/>
      <c r="L10" s="36"/>
      <c r="M10" s="61"/>
      <c r="N10" s="66"/>
      <c r="O10" s="36"/>
    </row>
    <row r="11" spans="1:15" ht="25.5" customHeight="1">
      <c r="A11" s="6" t="s">
        <v>50</v>
      </c>
      <c r="B11" s="6" t="s">
        <v>51</v>
      </c>
      <c r="C11" s="37">
        <v>7.67</v>
      </c>
      <c r="D11" s="37"/>
      <c r="E11" s="37">
        <v>7.67</v>
      </c>
      <c r="F11" s="37">
        <v>7.67</v>
      </c>
      <c r="G11" s="37"/>
      <c r="H11" s="37"/>
      <c r="I11" s="37"/>
      <c r="J11" s="37"/>
      <c r="K11" s="37"/>
      <c r="L11" s="36"/>
      <c r="M11" s="61"/>
      <c r="N11" s="66"/>
      <c r="O11" s="36"/>
    </row>
    <row r="12" spans="1:15" ht="25.5" customHeight="1">
      <c r="A12" s="6" t="s">
        <v>52</v>
      </c>
      <c r="B12" s="6" t="s">
        <v>53</v>
      </c>
      <c r="C12" s="37">
        <v>7.67</v>
      </c>
      <c r="D12" s="37"/>
      <c r="E12" s="37">
        <v>7.67</v>
      </c>
      <c r="F12" s="37">
        <v>7.67</v>
      </c>
      <c r="G12" s="37"/>
      <c r="H12" s="37"/>
      <c r="I12" s="37"/>
      <c r="J12" s="37"/>
      <c r="K12" s="37"/>
      <c r="L12" s="36"/>
      <c r="M12" s="61"/>
      <c r="N12" s="66"/>
      <c r="O12" s="36"/>
    </row>
    <row r="13" spans="1:15" ht="37.5" customHeight="1">
      <c r="A13" s="6" t="s">
        <v>54</v>
      </c>
      <c r="B13" s="6" t="s">
        <v>55</v>
      </c>
      <c r="C13" s="37">
        <v>7.67</v>
      </c>
      <c r="D13" s="37"/>
      <c r="E13" s="37">
        <v>7.67</v>
      </c>
      <c r="F13" s="37">
        <v>7.67</v>
      </c>
      <c r="G13" s="37"/>
      <c r="H13" s="37"/>
      <c r="I13" s="37"/>
      <c r="J13" s="37"/>
      <c r="K13" s="37"/>
      <c r="L13" s="36"/>
      <c r="M13" s="61"/>
      <c r="N13" s="66"/>
      <c r="O13" s="36"/>
    </row>
    <row r="14" spans="1:15" ht="25.5" customHeight="1">
      <c r="A14" s="6" t="s">
        <v>56</v>
      </c>
      <c r="B14" s="6" t="s">
        <v>57</v>
      </c>
      <c r="C14" s="37">
        <v>4.13</v>
      </c>
      <c r="D14" s="37"/>
      <c r="E14" s="37">
        <v>4.13</v>
      </c>
      <c r="F14" s="37">
        <v>4.13</v>
      </c>
      <c r="G14" s="37"/>
      <c r="H14" s="37"/>
      <c r="I14" s="37"/>
      <c r="J14" s="37"/>
      <c r="K14" s="37"/>
      <c r="L14" s="36"/>
      <c r="M14" s="61"/>
      <c r="N14" s="66"/>
      <c r="O14" s="36"/>
    </row>
    <row r="15" spans="1:15" ht="25.5" customHeight="1">
      <c r="A15" s="6" t="s">
        <v>58</v>
      </c>
      <c r="B15" s="6" t="s">
        <v>59</v>
      </c>
      <c r="C15" s="37">
        <v>4.13</v>
      </c>
      <c r="D15" s="37"/>
      <c r="E15" s="37">
        <v>4.13</v>
      </c>
      <c r="F15" s="37">
        <v>4.13</v>
      </c>
      <c r="G15" s="37"/>
      <c r="H15" s="37"/>
      <c r="I15" s="37"/>
      <c r="J15" s="37"/>
      <c r="K15" s="37"/>
      <c r="L15" s="36"/>
      <c r="M15" s="61"/>
      <c r="N15" s="66"/>
      <c r="O15" s="36"/>
    </row>
    <row r="16" spans="1:15" ht="25.5" customHeight="1">
      <c r="A16" s="6" t="s">
        <v>60</v>
      </c>
      <c r="B16" s="6" t="s">
        <v>61</v>
      </c>
      <c r="C16" s="37">
        <v>4.13</v>
      </c>
      <c r="D16" s="37"/>
      <c r="E16" s="37">
        <v>4.13</v>
      </c>
      <c r="F16" s="37">
        <v>4.13</v>
      </c>
      <c r="G16" s="37"/>
      <c r="H16" s="37"/>
      <c r="I16" s="37"/>
      <c r="J16" s="37"/>
      <c r="K16" s="37"/>
      <c r="L16" s="36"/>
      <c r="M16" s="61"/>
      <c r="N16" s="66"/>
      <c r="O16" s="36"/>
    </row>
    <row r="17" spans="1:15" ht="25.5" customHeight="1">
      <c r="A17" s="6" t="s">
        <v>62</v>
      </c>
      <c r="B17" s="6" t="s">
        <v>63</v>
      </c>
      <c r="C17" s="37">
        <v>5.52</v>
      </c>
      <c r="D17" s="37"/>
      <c r="E17" s="37">
        <v>5.52</v>
      </c>
      <c r="F17" s="37">
        <v>5.52</v>
      </c>
      <c r="G17" s="37"/>
      <c r="H17" s="37"/>
      <c r="I17" s="37"/>
      <c r="J17" s="37"/>
      <c r="K17" s="37"/>
      <c r="L17" s="36"/>
      <c r="M17" s="61"/>
      <c r="N17" s="66"/>
      <c r="O17" s="36"/>
    </row>
    <row r="18" spans="1:15" ht="25.5" customHeight="1">
      <c r="A18" s="6" t="s">
        <v>64</v>
      </c>
      <c r="B18" s="6" t="s">
        <v>65</v>
      </c>
      <c r="C18" s="37">
        <v>5.52</v>
      </c>
      <c r="D18" s="37"/>
      <c r="E18" s="37">
        <v>5.52</v>
      </c>
      <c r="F18" s="37">
        <v>5.52</v>
      </c>
      <c r="G18" s="37"/>
      <c r="H18" s="37"/>
      <c r="I18" s="37"/>
      <c r="J18" s="37"/>
      <c r="K18" s="37"/>
      <c r="L18" s="36"/>
      <c r="M18" s="61"/>
      <c r="N18" s="66"/>
      <c r="O18" s="36"/>
    </row>
    <row r="19" spans="1:15" ht="25.5" customHeight="1">
      <c r="A19" s="6" t="s">
        <v>66</v>
      </c>
      <c r="B19" s="6" t="s">
        <v>67</v>
      </c>
      <c r="C19" s="37">
        <v>5.52</v>
      </c>
      <c r="D19" s="37"/>
      <c r="E19" s="37">
        <v>5.52</v>
      </c>
      <c r="F19" s="37">
        <v>5.52</v>
      </c>
      <c r="G19" s="37"/>
      <c r="H19" s="37"/>
      <c r="I19" s="37"/>
      <c r="J19" s="37"/>
      <c r="K19" s="37"/>
      <c r="L19" s="36"/>
      <c r="M19" s="61"/>
      <c r="N19" s="66"/>
      <c r="O19" s="36"/>
    </row>
    <row r="20" spans="1:16" ht="21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5" ht="21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2:15" ht="21" customHeight="1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ht="21" customHeight="1">
      <c r="B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ht="21" customHeight="1">
      <c r="B24" s="11"/>
      <c r="C24" s="11"/>
      <c r="D24" s="11"/>
      <c r="I24" s="11"/>
      <c r="K24" s="11"/>
      <c r="L24" s="11"/>
      <c r="N24" s="11"/>
      <c r="O24" s="11"/>
    </row>
    <row r="25" spans="10:13" ht="21" customHeight="1">
      <c r="J25" s="11"/>
      <c r="K25" s="11"/>
      <c r="L25" s="11"/>
      <c r="M25" s="11"/>
    </row>
    <row r="26" ht="21" customHeight="1"/>
    <row r="27" ht="21" customHeight="1"/>
    <row r="28" ht="21" customHeight="1"/>
    <row r="29" ht="21" customHeight="1"/>
    <row r="30" ht="21" customHeight="1"/>
    <row r="31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28"/>
      <c r="B1" s="28"/>
      <c r="C1" s="28"/>
      <c r="D1" s="28"/>
      <c r="E1" s="28"/>
      <c r="F1" s="28"/>
      <c r="G1" s="28"/>
      <c r="H1" s="47"/>
      <c r="I1" s="28"/>
      <c r="J1" s="28"/>
    </row>
    <row r="2" spans="1:10" ht="29.25" customHeight="1">
      <c r="A2" s="29" t="s">
        <v>68</v>
      </c>
      <c r="B2" s="29"/>
      <c r="C2" s="29"/>
      <c r="D2" s="29"/>
      <c r="E2" s="29"/>
      <c r="F2" s="29"/>
      <c r="G2" s="29"/>
      <c r="H2" s="29"/>
      <c r="I2" s="30"/>
      <c r="J2" s="30"/>
    </row>
    <row r="3" spans="1:10" ht="21" customHeight="1">
      <c r="A3" s="31" t="s">
        <v>1</v>
      </c>
      <c r="B3" s="32"/>
      <c r="C3" s="32"/>
      <c r="D3" s="32"/>
      <c r="E3" s="32"/>
      <c r="F3" s="32"/>
      <c r="G3" s="32"/>
      <c r="H3" s="33" t="s">
        <v>2</v>
      </c>
      <c r="I3" s="28"/>
      <c r="J3" s="28"/>
    </row>
    <row r="4" spans="1:10" ht="21" customHeight="1">
      <c r="A4" s="4" t="s">
        <v>69</v>
      </c>
      <c r="B4" s="4"/>
      <c r="C4" s="58" t="s">
        <v>28</v>
      </c>
      <c r="D4" s="3" t="s">
        <v>70</v>
      </c>
      <c r="E4" s="4" t="s">
        <v>71</v>
      </c>
      <c r="F4" s="59" t="s">
        <v>72</v>
      </c>
      <c r="G4" s="4" t="s">
        <v>73</v>
      </c>
      <c r="H4" s="60" t="s">
        <v>74</v>
      </c>
      <c r="I4" s="28"/>
      <c r="J4" s="28"/>
    </row>
    <row r="5" spans="1:10" ht="21" customHeight="1">
      <c r="A5" s="4" t="s">
        <v>75</v>
      </c>
      <c r="B5" s="4" t="s">
        <v>76</v>
      </c>
      <c r="C5" s="58"/>
      <c r="D5" s="3"/>
      <c r="E5" s="4"/>
      <c r="F5" s="59"/>
      <c r="G5" s="4"/>
      <c r="H5" s="60"/>
      <c r="I5" s="28"/>
      <c r="J5" s="28"/>
    </row>
    <row r="6" spans="1:10" ht="21" customHeight="1">
      <c r="A6" s="5" t="s">
        <v>42</v>
      </c>
      <c r="B6" s="5" t="s">
        <v>42</v>
      </c>
      <c r="C6" s="5">
        <v>1</v>
      </c>
      <c r="D6" s="35">
        <f>C6+1</f>
        <v>2</v>
      </c>
      <c r="E6" s="35">
        <f>D6+1</f>
        <v>3</v>
      </c>
      <c r="F6" s="35">
        <f>E6+1</f>
        <v>4</v>
      </c>
      <c r="G6" s="35">
        <f>F6+1</f>
        <v>5</v>
      </c>
      <c r="H6" s="35">
        <f>G6+1</f>
        <v>6</v>
      </c>
      <c r="I6" s="28"/>
      <c r="J6" s="28"/>
    </row>
    <row r="7" spans="1:10" ht="18.75" customHeight="1">
      <c r="A7" s="6" t="s">
        <v>43</v>
      </c>
      <c r="B7" s="6" t="s">
        <v>28</v>
      </c>
      <c r="C7" s="37">
        <v>135.97</v>
      </c>
      <c r="D7" s="37">
        <v>94.97</v>
      </c>
      <c r="E7" s="37">
        <v>41</v>
      </c>
      <c r="F7" s="37"/>
      <c r="G7" s="36"/>
      <c r="H7" s="61"/>
      <c r="I7" s="28"/>
      <c r="J7" s="28"/>
    </row>
    <row r="8" spans="1:8" ht="18.75" customHeight="1">
      <c r="A8" s="6" t="s">
        <v>44</v>
      </c>
      <c r="B8" s="6" t="s">
        <v>45</v>
      </c>
      <c r="C8" s="37">
        <v>118.65</v>
      </c>
      <c r="D8" s="37">
        <v>77.65</v>
      </c>
      <c r="E8" s="37">
        <v>41</v>
      </c>
      <c r="F8" s="37"/>
      <c r="G8" s="36"/>
      <c r="H8" s="61"/>
    </row>
    <row r="9" spans="1:8" ht="18.75" customHeight="1">
      <c r="A9" s="6" t="s">
        <v>46</v>
      </c>
      <c r="B9" s="6" t="s">
        <v>47</v>
      </c>
      <c r="C9" s="37">
        <v>118.65</v>
      </c>
      <c r="D9" s="37">
        <v>77.65</v>
      </c>
      <c r="E9" s="37">
        <v>41</v>
      </c>
      <c r="F9" s="37"/>
      <c r="G9" s="36"/>
      <c r="H9" s="61"/>
    </row>
    <row r="10" spans="1:8" ht="18.75" customHeight="1">
      <c r="A10" s="6" t="s">
        <v>48</v>
      </c>
      <c r="B10" s="6" t="s">
        <v>49</v>
      </c>
      <c r="C10" s="37">
        <v>118.65</v>
      </c>
      <c r="D10" s="37">
        <v>77.65</v>
      </c>
      <c r="E10" s="37">
        <v>41</v>
      </c>
      <c r="F10" s="37"/>
      <c r="G10" s="36"/>
      <c r="H10" s="61"/>
    </row>
    <row r="11" spans="1:8" ht="18.75" customHeight="1">
      <c r="A11" s="6" t="s">
        <v>50</v>
      </c>
      <c r="B11" s="6" t="s">
        <v>51</v>
      </c>
      <c r="C11" s="37">
        <v>7.67</v>
      </c>
      <c r="D11" s="37">
        <v>7.67</v>
      </c>
      <c r="E11" s="37"/>
      <c r="F11" s="37"/>
      <c r="G11" s="36"/>
      <c r="H11" s="61"/>
    </row>
    <row r="12" spans="1:8" ht="18.75" customHeight="1">
      <c r="A12" s="6" t="s">
        <v>52</v>
      </c>
      <c r="B12" s="6" t="s">
        <v>53</v>
      </c>
      <c r="C12" s="37">
        <v>7.67</v>
      </c>
      <c r="D12" s="37">
        <v>7.67</v>
      </c>
      <c r="E12" s="37"/>
      <c r="F12" s="37"/>
      <c r="G12" s="36"/>
      <c r="H12" s="61"/>
    </row>
    <row r="13" spans="1:8" ht="18.75" customHeight="1">
      <c r="A13" s="6" t="s">
        <v>54</v>
      </c>
      <c r="B13" s="6" t="s">
        <v>55</v>
      </c>
      <c r="C13" s="37">
        <v>7.67</v>
      </c>
      <c r="D13" s="37">
        <v>7.67</v>
      </c>
      <c r="E13" s="37"/>
      <c r="F13" s="37"/>
      <c r="G13" s="36"/>
      <c r="H13" s="61"/>
    </row>
    <row r="14" spans="1:8" ht="18.75" customHeight="1">
      <c r="A14" s="6" t="s">
        <v>56</v>
      </c>
      <c r="B14" s="6" t="s">
        <v>57</v>
      </c>
      <c r="C14" s="37">
        <v>4.13</v>
      </c>
      <c r="D14" s="37">
        <v>4.13</v>
      </c>
      <c r="E14" s="37"/>
      <c r="F14" s="37"/>
      <c r="G14" s="36"/>
      <c r="H14" s="61"/>
    </row>
    <row r="15" spans="1:8" ht="18.75" customHeight="1">
      <c r="A15" s="6" t="s">
        <v>58</v>
      </c>
      <c r="B15" s="6" t="s">
        <v>59</v>
      </c>
      <c r="C15" s="37">
        <v>4.13</v>
      </c>
      <c r="D15" s="37">
        <v>4.13</v>
      </c>
      <c r="E15" s="37"/>
      <c r="F15" s="37"/>
      <c r="G15" s="36"/>
      <c r="H15" s="61"/>
    </row>
    <row r="16" spans="1:8" ht="18.75" customHeight="1">
      <c r="A16" s="6" t="s">
        <v>60</v>
      </c>
      <c r="B16" s="6" t="s">
        <v>61</v>
      </c>
      <c r="C16" s="37">
        <v>4.13</v>
      </c>
      <c r="D16" s="37">
        <v>4.13</v>
      </c>
      <c r="E16" s="37"/>
      <c r="F16" s="37"/>
      <c r="G16" s="36"/>
      <c r="H16" s="61"/>
    </row>
    <row r="17" spans="1:8" ht="18.75" customHeight="1">
      <c r="A17" s="6" t="s">
        <v>62</v>
      </c>
      <c r="B17" s="6" t="s">
        <v>63</v>
      </c>
      <c r="C17" s="37">
        <v>5.52</v>
      </c>
      <c r="D17" s="37">
        <v>5.52</v>
      </c>
      <c r="E17" s="37"/>
      <c r="F17" s="37"/>
      <c r="G17" s="36"/>
      <c r="H17" s="61"/>
    </row>
    <row r="18" spans="1:8" ht="18.75" customHeight="1">
      <c r="A18" s="6" t="s">
        <v>64</v>
      </c>
      <c r="B18" s="6" t="s">
        <v>65</v>
      </c>
      <c r="C18" s="37">
        <v>5.52</v>
      </c>
      <c r="D18" s="37">
        <v>5.52</v>
      </c>
      <c r="E18" s="37"/>
      <c r="F18" s="37"/>
      <c r="G18" s="36"/>
      <c r="H18" s="61"/>
    </row>
    <row r="19" spans="1:8" ht="18.75" customHeight="1">
      <c r="A19" s="6" t="s">
        <v>66</v>
      </c>
      <c r="B19" s="6" t="s">
        <v>67</v>
      </c>
      <c r="C19" s="37">
        <v>5.52</v>
      </c>
      <c r="D19" s="37">
        <v>5.52</v>
      </c>
      <c r="E19" s="37"/>
      <c r="F19" s="37"/>
      <c r="G19" s="36"/>
      <c r="H19" s="61"/>
    </row>
    <row r="20" spans="1:10" ht="21" customHeight="1">
      <c r="A20" s="28"/>
      <c r="B20" s="28"/>
      <c r="D20" s="28"/>
      <c r="E20" s="28"/>
      <c r="F20" s="28"/>
      <c r="G20" s="28"/>
      <c r="H20" s="28"/>
      <c r="I20" s="28"/>
      <c r="J20" s="28"/>
    </row>
    <row r="21" spans="1:10" ht="21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21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</row>
    <row r="23" spans="1:10" ht="21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</row>
    <row r="24" spans="1:10" ht="21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21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</row>
    <row r="26" spans="1:10" ht="21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</row>
    <row r="27" spans="1:10" ht="21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</row>
    <row r="28" spans="1:10" ht="21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</row>
    <row r="29" ht="21" customHeight="1"/>
    <row r="30" spans="1:10" ht="21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2"/>
  <sheetViews>
    <sheetView showGridLines="0" workbookViewId="0" topLeftCell="A1">
      <selection activeCell="D26" sqref="D26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28"/>
      <c r="B1" s="28"/>
      <c r="C1" s="28"/>
      <c r="D1" s="28"/>
      <c r="E1" s="28"/>
      <c r="F1" s="47"/>
      <c r="G1" s="28"/>
    </row>
    <row r="2" spans="1:7" ht="29.25" customHeight="1">
      <c r="A2" s="48" t="s">
        <v>77</v>
      </c>
      <c r="B2" s="48"/>
      <c r="C2" s="48"/>
      <c r="D2" s="48"/>
      <c r="E2" s="48"/>
      <c r="F2" s="48"/>
      <c r="G2" s="28"/>
    </row>
    <row r="3" spans="1:7" ht="17.25" customHeight="1">
      <c r="A3" s="31" t="s">
        <v>1</v>
      </c>
      <c r="B3" s="32"/>
      <c r="C3" s="32"/>
      <c r="D3" s="32"/>
      <c r="E3" s="32"/>
      <c r="F3" s="33" t="s">
        <v>2</v>
      </c>
      <c r="G3" s="28"/>
    </row>
    <row r="4" spans="1:7" ht="17.25" customHeight="1">
      <c r="A4" s="4" t="s">
        <v>3</v>
      </c>
      <c r="B4" s="3"/>
      <c r="C4" s="4" t="s">
        <v>78</v>
      </c>
      <c r="D4" s="4"/>
      <c r="E4" s="4"/>
      <c r="F4" s="4"/>
      <c r="G4" s="28"/>
    </row>
    <row r="5" spans="1:7" ht="17.25" customHeight="1">
      <c r="A5" s="4" t="s">
        <v>5</v>
      </c>
      <c r="B5" s="5" t="s">
        <v>6</v>
      </c>
      <c r="C5" s="34" t="s">
        <v>7</v>
      </c>
      <c r="D5" s="49" t="s">
        <v>28</v>
      </c>
      <c r="E5" s="34" t="s">
        <v>79</v>
      </c>
      <c r="F5" s="49" t="s">
        <v>80</v>
      </c>
      <c r="G5" s="28"/>
    </row>
    <row r="6" spans="1:7" ht="17.25" customHeight="1">
      <c r="A6" s="50" t="s">
        <v>81</v>
      </c>
      <c r="B6" s="51">
        <v>115.97</v>
      </c>
      <c r="C6" s="52" t="s">
        <v>82</v>
      </c>
      <c r="D6" s="7">
        <f>'财拨总表（引用）'!B7</f>
        <v>115.97</v>
      </c>
      <c r="E6" s="7">
        <f>'财拨总表（引用）'!C7</f>
        <v>115.97</v>
      </c>
      <c r="F6" s="7">
        <f>'财拨总表（引用）'!D7</f>
        <v>0</v>
      </c>
      <c r="G6" s="28"/>
    </row>
    <row r="7" spans="1:7" ht="17.25" customHeight="1">
      <c r="A7" s="50" t="s">
        <v>83</v>
      </c>
      <c r="B7" s="51">
        <v>115.97</v>
      </c>
      <c r="C7" s="53" t="str">
        <f>'财拨总表（引用）'!A8</f>
        <v>一般公共服务支出</v>
      </c>
      <c r="D7" s="54">
        <f>'财拨总表（引用）'!B8</f>
        <v>98.65</v>
      </c>
      <c r="E7" s="54">
        <f>'财拨总表（引用）'!C8</f>
        <v>98.65</v>
      </c>
      <c r="F7" s="54">
        <f>'财拨总表（引用）'!D8</f>
        <v>0</v>
      </c>
      <c r="G7" s="28"/>
    </row>
    <row r="8" spans="1:7" ht="17.25" customHeight="1">
      <c r="A8" s="50" t="s">
        <v>84</v>
      </c>
      <c r="B8" s="51"/>
      <c r="C8" s="53" t="str">
        <f>'财拨总表（引用）'!A9</f>
        <v>社会保障和就业支出</v>
      </c>
      <c r="D8" s="54">
        <f>'财拨总表（引用）'!B9</f>
        <v>7.67</v>
      </c>
      <c r="E8" s="54">
        <f>'财拨总表（引用）'!C9</f>
        <v>7.67</v>
      </c>
      <c r="F8" s="54">
        <f>'财拨总表（引用）'!D9</f>
        <v>0</v>
      </c>
      <c r="G8" s="28"/>
    </row>
    <row r="9" spans="1:7" ht="17.25" customHeight="1">
      <c r="A9" s="50" t="s">
        <v>85</v>
      </c>
      <c r="B9" s="51"/>
      <c r="C9" s="53" t="str">
        <f>'财拨总表（引用）'!A10</f>
        <v>卫生健康支出</v>
      </c>
      <c r="D9" s="54">
        <f>'财拨总表（引用）'!B10</f>
        <v>4.13</v>
      </c>
      <c r="E9" s="54">
        <f>'财拨总表（引用）'!C10</f>
        <v>4.13</v>
      </c>
      <c r="F9" s="54">
        <f>'财拨总表（引用）'!D10</f>
        <v>0</v>
      </c>
      <c r="G9" s="28"/>
    </row>
    <row r="10" spans="1:7" ht="17.25" customHeight="1">
      <c r="A10" s="50" t="s">
        <v>86</v>
      </c>
      <c r="B10" s="36"/>
      <c r="C10" s="53" t="str">
        <f>'财拨总表（引用）'!A11</f>
        <v>住房保障支出</v>
      </c>
      <c r="D10" s="54">
        <f>'财拨总表（引用）'!B11</f>
        <v>5.52</v>
      </c>
      <c r="E10" s="54">
        <f>'财拨总表（引用）'!C11</f>
        <v>5.52</v>
      </c>
      <c r="F10" s="54">
        <f>'财拨总表（引用）'!D11</f>
        <v>0</v>
      </c>
      <c r="G10" s="28"/>
    </row>
    <row r="11" spans="1:7" ht="17.25" customHeight="1">
      <c r="A11" s="55" t="s">
        <v>87</v>
      </c>
      <c r="B11" s="36"/>
      <c r="C11" s="54" t="s">
        <v>88</v>
      </c>
      <c r="D11" s="54"/>
      <c r="E11" s="54"/>
      <c r="F11" s="36"/>
      <c r="G11" s="28"/>
    </row>
    <row r="12" spans="1:7" ht="17.25" customHeight="1">
      <c r="A12" s="32" t="s">
        <v>89</v>
      </c>
      <c r="B12" s="36"/>
      <c r="C12" s="54"/>
      <c r="D12" s="54"/>
      <c r="E12" s="54"/>
      <c r="F12" s="36"/>
      <c r="G12" s="28"/>
    </row>
    <row r="13" spans="1:7" ht="17.25" customHeight="1">
      <c r="A13" s="55" t="s">
        <v>90</v>
      </c>
      <c r="B13" s="7"/>
      <c r="C13" s="54"/>
      <c r="D13" s="54"/>
      <c r="E13" s="54"/>
      <c r="F13" s="36"/>
      <c r="G13" s="28"/>
    </row>
    <row r="14" spans="1:7" ht="17.25" customHeight="1">
      <c r="A14" s="56" t="s">
        <v>23</v>
      </c>
      <c r="B14" s="7">
        <f>B6</f>
        <v>115.97</v>
      </c>
      <c r="C14" s="56" t="s">
        <v>24</v>
      </c>
      <c r="D14" s="7">
        <f>'财拨总表（引用）'!B7</f>
        <v>115.97</v>
      </c>
      <c r="E14" s="7">
        <f>'财拨总表（引用）'!C7</f>
        <v>115.97</v>
      </c>
      <c r="F14" s="7">
        <f>'财拨总表（引用）'!D7</f>
        <v>0</v>
      </c>
      <c r="G14" s="28"/>
    </row>
    <row r="15" ht="12.75"/>
    <row r="16" ht="12.75"/>
    <row r="17" ht="12.75"/>
    <row r="18" ht="12.75"/>
    <row r="19" ht="12.75"/>
    <row r="20" ht="12.7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ht="12.75"/>
    <row r="34" ht="12.75"/>
    <row r="35" ht="12.75"/>
    <row r="36" ht="12.75"/>
    <row r="37" ht="12.75"/>
    <row r="38" ht="12.75"/>
    <row r="39" ht="12.75"/>
    <row r="40" ht="12.75">
      <c r="AF40" s="11"/>
    </row>
    <row r="41" ht="12.75">
      <c r="AD41" s="11"/>
    </row>
    <row r="42" spans="31:32" ht="12.75">
      <c r="AE42" s="11"/>
      <c r="AF42" s="11"/>
    </row>
    <row r="43" spans="32:33" ht="12.75">
      <c r="AF43" s="11"/>
      <c r="AG43" s="11"/>
    </row>
    <row r="44" ht="12.75">
      <c r="AG44" s="57" t="s">
        <v>91</v>
      </c>
    </row>
    <row r="45" ht="12.75"/>
    <row r="46" ht="12.75"/>
    <row r="47" ht="12.75"/>
    <row r="48" ht="12.75"/>
    <row r="49" ht="12.75"/>
    <row r="50" ht="12.75"/>
    <row r="51" ht="12.75"/>
    <row r="52" ht="12.7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>
      <c r="Z81" s="11"/>
    </row>
    <row r="82" spans="23:26" ht="12.75">
      <c r="W82" s="11"/>
      <c r="X82" s="11"/>
      <c r="Y82" s="11"/>
      <c r="Z82" s="57" t="s">
        <v>91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C15" sqref="C15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28"/>
      <c r="B1" s="28"/>
      <c r="C1" s="28"/>
      <c r="D1" s="28"/>
      <c r="E1" s="28"/>
      <c r="F1" s="28"/>
      <c r="G1" s="28"/>
    </row>
    <row r="2" spans="1:7" ht="29.25" customHeight="1">
      <c r="A2" s="29" t="s">
        <v>92</v>
      </c>
      <c r="B2" s="29"/>
      <c r="C2" s="29"/>
      <c r="D2" s="29"/>
      <c r="E2" s="29"/>
      <c r="F2" s="30"/>
      <c r="G2" s="30"/>
    </row>
    <row r="3" spans="1:7" ht="21" customHeight="1">
      <c r="A3" s="31" t="s">
        <v>1</v>
      </c>
      <c r="B3" s="32"/>
      <c r="C3" s="32"/>
      <c r="D3" s="32"/>
      <c r="E3" s="33" t="s">
        <v>2</v>
      </c>
      <c r="F3" s="28"/>
      <c r="G3" s="28"/>
    </row>
    <row r="4" spans="1:7" ht="17.25" customHeight="1">
      <c r="A4" s="4" t="s">
        <v>69</v>
      </c>
      <c r="B4" s="4"/>
      <c r="C4" s="4" t="s">
        <v>93</v>
      </c>
      <c r="D4" s="4"/>
      <c r="E4" s="4"/>
      <c r="F4" s="28"/>
      <c r="G4" s="28"/>
    </row>
    <row r="5" spans="1:7" ht="21" customHeight="1">
      <c r="A5" s="4" t="s">
        <v>75</v>
      </c>
      <c r="B5" s="4" t="s">
        <v>76</v>
      </c>
      <c r="C5" s="4" t="s">
        <v>28</v>
      </c>
      <c r="D5" s="4" t="s">
        <v>70</v>
      </c>
      <c r="E5" s="4" t="s">
        <v>71</v>
      </c>
      <c r="F5" s="28"/>
      <c r="G5" s="28"/>
    </row>
    <row r="6" spans="1:7" ht="21" customHeight="1">
      <c r="A6" s="5" t="s">
        <v>42</v>
      </c>
      <c r="B6" s="5" t="s">
        <v>42</v>
      </c>
      <c r="C6" s="35">
        <v>1</v>
      </c>
      <c r="D6" s="35">
        <f>C6+1</f>
        <v>2</v>
      </c>
      <c r="E6" s="35">
        <f>D6+1</f>
        <v>3</v>
      </c>
      <c r="F6" s="28"/>
      <c r="G6" s="28"/>
    </row>
    <row r="7" spans="1:7" ht="18.75" customHeight="1">
      <c r="A7" s="6" t="s">
        <v>43</v>
      </c>
      <c r="B7" s="6" t="s">
        <v>28</v>
      </c>
      <c r="C7" s="37">
        <v>115.97</v>
      </c>
      <c r="D7" s="37">
        <v>75.97</v>
      </c>
      <c r="E7" s="36">
        <v>40</v>
      </c>
      <c r="F7" s="28"/>
      <c r="G7" s="28"/>
    </row>
    <row r="8" spans="1:5" ht="18.75" customHeight="1">
      <c r="A8" s="6" t="s">
        <v>44</v>
      </c>
      <c r="B8" s="6" t="s">
        <v>45</v>
      </c>
      <c r="C8" s="37">
        <v>98.65</v>
      </c>
      <c r="D8" s="37">
        <v>58.65</v>
      </c>
      <c r="E8" s="36">
        <v>40</v>
      </c>
    </row>
    <row r="9" spans="1:5" ht="18.75" customHeight="1">
      <c r="A9" s="6" t="s">
        <v>46</v>
      </c>
      <c r="B9" s="6" t="s">
        <v>47</v>
      </c>
      <c r="C9" s="37">
        <v>98.65</v>
      </c>
      <c r="D9" s="37">
        <v>58.65</v>
      </c>
      <c r="E9" s="36">
        <v>40</v>
      </c>
    </row>
    <row r="10" spans="1:5" ht="18.75" customHeight="1">
      <c r="A10" s="6" t="s">
        <v>48</v>
      </c>
      <c r="B10" s="6" t="s">
        <v>49</v>
      </c>
      <c r="C10" s="37">
        <v>98.65</v>
      </c>
      <c r="D10" s="37">
        <v>58.65</v>
      </c>
      <c r="E10" s="36">
        <v>40</v>
      </c>
    </row>
    <row r="11" spans="1:5" ht="18.75" customHeight="1">
      <c r="A11" s="6" t="s">
        <v>50</v>
      </c>
      <c r="B11" s="6" t="s">
        <v>51</v>
      </c>
      <c r="C11" s="37">
        <v>7.67</v>
      </c>
      <c r="D11" s="37">
        <v>7.67</v>
      </c>
      <c r="E11" s="36"/>
    </row>
    <row r="12" spans="1:5" ht="18.75" customHeight="1">
      <c r="A12" s="6" t="s">
        <v>52</v>
      </c>
      <c r="B12" s="6" t="s">
        <v>53</v>
      </c>
      <c r="C12" s="37">
        <v>7.67</v>
      </c>
      <c r="D12" s="37">
        <v>7.67</v>
      </c>
      <c r="E12" s="36"/>
    </row>
    <row r="13" spans="1:5" ht="18.75" customHeight="1">
      <c r="A13" s="6" t="s">
        <v>54</v>
      </c>
      <c r="B13" s="6" t="s">
        <v>55</v>
      </c>
      <c r="C13" s="37">
        <v>7.67</v>
      </c>
      <c r="D13" s="37">
        <v>7.67</v>
      </c>
      <c r="E13" s="36"/>
    </row>
    <row r="14" spans="1:5" ht="18.75" customHeight="1">
      <c r="A14" s="6" t="s">
        <v>56</v>
      </c>
      <c r="B14" s="6" t="s">
        <v>57</v>
      </c>
      <c r="C14" s="37">
        <v>4.13</v>
      </c>
      <c r="D14" s="37">
        <v>4.13</v>
      </c>
      <c r="E14" s="36"/>
    </row>
    <row r="15" spans="1:5" ht="18.75" customHeight="1">
      <c r="A15" s="6" t="s">
        <v>58</v>
      </c>
      <c r="B15" s="6" t="s">
        <v>59</v>
      </c>
      <c r="C15" s="37">
        <v>4.13</v>
      </c>
      <c r="D15" s="37">
        <v>4.13</v>
      </c>
      <c r="E15" s="36"/>
    </row>
    <row r="16" spans="1:5" ht="18.75" customHeight="1">
      <c r="A16" s="6" t="s">
        <v>60</v>
      </c>
      <c r="B16" s="6" t="s">
        <v>61</v>
      </c>
      <c r="C16" s="37">
        <v>4.13</v>
      </c>
      <c r="D16" s="37">
        <v>4.13</v>
      </c>
      <c r="E16" s="36"/>
    </row>
    <row r="17" spans="1:5" ht="18.75" customHeight="1">
      <c r="A17" s="6" t="s">
        <v>62</v>
      </c>
      <c r="B17" s="6" t="s">
        <v>63</v>
      </c>
      <c r="C17" s="37">
        <v>5.52</v>
      </c>
      <c r="D17" s="37">
        <v>5.52</v>
      </c>
      <c r="E17" s="36"/>
    </row>
    <row r="18" spans="1:5" ht="18.75" customHeight="1">
      <c r="A18" s="6" t="s">
        <v>64</v>
      </c>
      <c r="B18" s="6" t="s">
        <v>65</v>
      </c>
      <c r="C18" s="37">
        <v>5.52</v>
      </c>
      <c r="D18" s="37">
        <v>5.52</v>
      </c>
      <c r="E18" s="36"/>
    </row>
    <row r="19" spans="1:5" ht="18.75" customHeight="1">
      <c r="A19" s="6" t="s">
        <v>66</v>
      </c>
      <c r="B19" s="6" t="s">
        <v>67</v>
      </c>
      <c r="C19" s="37">
        <v>5.52</v>
      </c>
      <c r="D19" s="37">
        <v>5.52</v>
      </c>
      <c r="E19" s="36"/>
    </row>
    <row r="20" spans="1:7" ht="21" customHeight="1">
      <c r="A20" s="28"/>
      <c r="B20" s="28"/>
      <c r="C20" s="28"/>
      <c r="D20" s="28"/>
      <c r="E20" s="28"/>
      <c r="F20" s="28"/>
      <c r="G20" s="28"/>
    </row>
    <row r="21" spans="1:7" ht="21" customHeight="1">
      <c r="A21" s="28"/>
      <c r="B21" s="28"/>
      <c r="C21" s="28"/>
      <c r="D21" s="28"/>
      <c r="E21" s="28"/>
      <c r="F21" s="28"/>
      <c r="G21" s="28"/>
    </row>
    <row r="22" ht="12.75"/>
    <row r="23" ht="12.75"/>
    <row r="24" ht="12.75"/>
    <row r="25" ht="12.75"/>
    <row r="26" ht="12.75"/>
    <row r="27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 topLeftCell="A10">
      <selection activeCell="C32" sqref="C32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28"/>
      <c r="B1" s="28"/>
      <c r="C1" s="28"/>
      <c r="D1" s="28"/>
      <c r="E1" s="28"/>
      <c r="F1" s="28"/>
      <c r="G1" s="28"/>
    </row>
    <row r="2" spans="1:7" ht="29.25" customHeight="1">
      <c r="A2" s="29" t="s">
        <v>94</v>
      </c>
      <c r="B2" s="29"/>
      <c r="C2" s="29"/>
      <c r="D2" s="29"/>
      <c r="E2" s="29"/>
      <c r="F2" s="30"/>
      <c r="G2" s="30"/>
    </row>
    <row r="3" spans="1:7" ht="21" customHeight="1">
      <c r="A3" s="31" t="s">
        <v>1</v>
      </c>
      <c r="B3" s="32"/>
      <c r="C3" s="32"/>
      <c r="D3" s="32"/>
      <c r="E3" s="33" t="s">
        <v>2</v>
      </c>
      <c r="F3" s="28"/>
      <c r="G3" s="28"/>
    </row>
    <row r="4" spans="1:7" ht="17.25" customHeight="1">
      <c r="A4" s="4" t="s">
        <v>95</v>
      </c>
      <c r="B4" s="4"/>
      <c r="C4" s="4" t="s">
        <v>96</v>
      </c>
      <c r="D4" s="4"/>
      <c r="E4" s="4"/>
      <c r="F4" s="28"/>
      <c r="G4" s="28"/>
    </row>
    <row r="5" spans="1:7" ht="16.5" customHeight="1">
      <c r="A5" s="4" t="s">
        <v>75</v>
      </c>
      <c r="B5" s="3" t="s">
        <v>76</v>
      </c>
      <c r="C5" s="34" t="s">
        <v>28</v>
      </c>
      <c r="D5" s="34" t="s">
        <v>97</v>
      </c>
      <c r="E5" s="34" t="s">
        <v>98</v>
      </c>
      <c r="F5" s="28"/>
      <c r="G5" s="28"/>
    </row>
    <row r="6" spans="1:7" ht="16.5" customHeight="1">
      <c r="A6" s="5" t="s">
        <v>42</v>
      </c>
      <c r="B6" s="5" t="s">
        <v>42</v>
      </c>
      <c r="C6" s="35">
        <v>1</v>
      </c>
      <c r="D6" s="35">
        <f>C6+1</f>
        <v>2</v>
      </c>
      <c r="E6" s="35">
        <f>D6+1</f>
        <v>3</v>
      </c>
      <c r="F6" s="28"/>
      <c r="G6" s="28"/>
    </row>
    <row r="7" spans="1:8" ht="16.5" customHeight="1">
      <c r="A7" s="6" t="s">
        <v>43</v>
      </c>
      <c r="B7" s="6" t="s">
        <v>28</v>
      </c>
      <c r="C7" s="37">
        <v>75.97</v>
      </c>
      <c r="D7" s="37">
        <v>66.53</v>
      </c>
      <c r="E7" s="36">
        <v>9.44</v>
      </c>
      <c r="F7" s="46"/>
      <c r="G7" s="46"/>
      <c r="H7" s="11"/>
    </row>
    <row r="8" spans="1:5" ht="16.5" customHeight="1">
      <c r="A8" s="6"/>
      <c r="B8" s="6" t="s">
        <v>99</v>
      </c>
      <c r="C8" s="37">
        <v>66.46</v>
      </c>
      <c r="D8" s="37">
        <v>66.46</v>
      </c>
      <c r="E8" s="36"/>
    </row>
    <row r="9" spans="1:5" ht="15" customHeight="1">
      <c r="A9" s="6" t="s">
        <v>100</v>
      </c>
      <c r="B9" s="6" t="s">
        <v>101</v>
      </c>
      <c r="C9" s="37">
        <v>28.78</v>
      </c>
      <c r="D9" s="37">
        <v>28.78</v>
      </c>
      <c r="E9" s="36"/>
    </row>
    <row r="10" spans="1:5" ht="15" customHeight="1">
      <c r="A10" s="6" t="s">
        <v>102</v>
      </c>
      <c r="B10" s="6" t="s">
        <v>103</v>
      </c>
      <c r="C10" s="37">
        <v>17.19</v>
      </c>
      <c r="D10" s="37">
        <v>17.19</v>
      </c>
      <c r="E10" s="36"/>
    </row>
    <row r="11" spans="1:5" ht="15" customHeight="1">
      <c r="A11" s="6" t="s">
        <v>104</v>
      </c>
      <c r="B11" s="6" t="s">
        <v>105</v>
      </c>
      <c r="C11" s="37">
        <v>1.98</v>
      </c>
      <c r="D11" s="37">
        <v>1.98</v>
      </c>
      <c r="E11" s="36"/>
    </row>
    <row r="12" spans="1:5" ht="15" customHeight="1">
      <c r="A12" s="6" t="s">
        <v>106</v>
      </c>
      <c r="B12" s="6" t="s">
        <v>107</v>
      </c>
      <c r="C12" s="37">
        <v>7.67</v>
      </c>
      <c r="D12" s="37">
        <v>7.67</v>
      </c>
      <c r="E12" s="36"/>
    </row>
    <row r="13" spans="1:5" ht="15" customHeight="1">
      <c r="A13" s="6" t="s">
        <v>108</v>
      </c>
      <c r="B13" s="6" t="s">
        <v>109</v>
      </c>
      <c r="C13" s="37">
        <v>3.26</v>
      </c>
      <c r="D13" s="37">
        <v>3.26</v>
      </c>
      <c r="E13" s="36"/>
    </row>
    <row r="14" spans="1:5" ht="30" customHeight="1">
      <c r="A14" s="6" t="s">
        <v>110</v>
      </c>
      <c r="B14" s="6" t="s">
        <v>111</v>
      </c>
      <c r="C14" s="37">
        <v>0.79</v>
      </c>
      <c r="D14" s="37">
        <v>0.79</v>
      </c>
      <c r="E14" s="36"/>
    </row>
    <row r="15" spans="1:5" ht="15" customHeight="1">
      <c r="A15" s="6" t="s">
        <v>112</v>
      </c>
      <c r="B15" s="6" t="s">
        <v>113</v>
      </c>
      <c r="C15" s="37">
        <v>0.12</v>
      </c>
      <c r="D15" s="37">
        <v>0.12</v>
      </c>
      <c r="E15" s="36"/>
    </row>
    <row r="16" spans="1:5" ht="15" customHeight="1">
      <c r="A16" s="6" t="s">
        <v>114</v>
      </c>
      <c r="B16" s="6" t="s">
        <v>115</v>
      </c>
      <c r="C16" s="37">
        <v>0.24</v>
      </c>
      <c r="D16" s="37">
        <v>0.24</v>
      </c>
      <c r="E16" s="36"/>
    </row>
    <row r="17" spans="1:5" ht="15" customHeight="1">
      <c r="A17" s="6" t="s">
        <v>116</v>
      </c>
      <c r="B17" s="6" t="s">
        <v>117</v>
      </c>
      <c r="C17" s="37">
        <v>0.08</v>
      </c>
      <c r="D17" s="37">
        <v>0.08</v>
      </c>
      <c r="E17" s="36"/>
    </row>
    <row r="18" spans="1:5" ht="15" customHeight="1">
      <c r="A18" s="6" t="s">
        <v>118</v>
      </c>
      <c r="B18" s="6" t="s">
        <v>119</v>
      </c>
      <c r="C18" s="37">
        <v>5.52</v>
      </c>
      <c r="D18" s="37">
        <v>5.52</v>
      </c>
      <c r="E18" s="36"/>
    </row>
    <row r="19" spans="1:5" ht="14.25" customHeight="1">
      <c r="A19" s="6" t="s">
        <v>120</v>
      </c>
      <c r="B19" s="6" t="s">
        <v>121</v>
      </c>
      <c r="C19" s="37">
        <v>0.83</v>
      </c>
      <c r="D19" s="37">
        <v>0.83</v>
      </c>
      <c r="E19" s="36"/>
    </row>
    <row r="20" spans="1:5" ht="15" customHeight="1">
      <c r="A20" s="6"/>
      <c r="B20" s="6" t="s">
        <v>122</v>
      </c>
      <c r="C20" s="37">
        <v>9.44</v>
      </c>
      <c r="D20" s="37"/>
      <c r="E20" s="36">
        <v>9.44</v>
      </c>
    </row>
    <row r="21" spans="1:5" ht="15.75" customHeight="1">
      <c r="A21" s="6" t="s">
        <v>123</v>
      </c>
      <c r="B21" s="6" t="s">
        <v>124</v>
      </c>
      <c r="C21" s="37">
        <v>1.4</v>
      </c>
      <c r="D21" s="37"/>
      <c r="E21" s="36">
        <v>1.4</v>
      </c>
    </row>
    <row r="22" spans="1:5" ht="15.75" customHeight="1">
      <c r="A22" s="6" t="s">
        <v>125</v>
      </c>
      <c r="B22" s="6" t="s">
        <v>126</v>
      </c>
      <c r="C22" s="37">
        <v>0.7</v>
      </c>
      <c r="D22" s="37"/>
      <c r="E22" s="36">
        <v>0.7</v>
      </c>
    </row>
    <row r="23" spans="1:5" ht="15.75" customHeight="1">
      <c r="A23" s="6" t="s">
        <v>127</v>
      </c>
      <c r="B23" s="6" t="s">
        <v>128</v>
      </c>
      <c r="C23" s="37">
        <v>0.2</v>
      </c>
      <c r="D23" s="37"/>
      <c r="E23" s="36">
        <v>0.2</v>
      </c>
    </row>
    <row r="24" spans="1:5" ht="15.75" customHeight="1">
      <c r="A24" s="6" t="s">
        <v>129</v>
      </c>
      <c r="B24" s="6" t="s">
        <v>130</v>
      </c>
      <c r="C24" s="37">
        <v>0.1</v>
      </c>
      <c r="D24" s="37"/>
      <c r="E24" s="36">
        <v>0.1</v>
      </c>
    </row>
    <row r="25" spans="1:5" ht="15.75" customHeight="1">
      <c r="A25" s="6" t="s">
        <v>131</v>
      </c>
      <c r="B25" s="6" t="s">
        <v>132</v>
      </c>
      <c r="C25" s="37">
        <v>1</v>
      </c>
      <c r="D25" s="37"/>
      <c r="E25" s="36">
        <v>1</v>
      </c>
    </row>
    <row r="26" spans="1:5" ht="15.75" customHeight="1">
      <c r="A26" s="6" t="s">
        <v>133</v>
      </c>
      <c r="B26" s="6" t="s">
        <v>134</v>
      </c>
      <c r="C26" s="37">
        <v>1.7</v>
      </c>
      <c r="D26" s="37"/>
      <c r="E26" s="36">
        <v>1.7</v>
      </c>
    </row>
    <row r="27" spans="1:5" ht="15.75" customHeight="1">
      <c r="A27" s="6" t="s">
        <v>135</v>
      </c>
      <c r="B27" s="6" t="s">
        <v>136</v>
      </c>
      <c r="C27" s="37">
        <v>1</v>
      </c>
      <c r="D27" s="37"/>
      <c r="E27" s="36">
        <v>1</v>
      </c>
    </row>
    <row r="28" spans="1:5" ht="15.75" customHeight="1">
      <c r="A28" s="6" t="s">
        <v>137</v>
      </c>
      <c r="B28" s="6" t="s">
        <v>138</v>
      </c>
      <c r="C28" s="37">
        <v>1.1</v>
      </c>
      <c r="D28" s="37"/>
      <c r="E28" s="36">
        <v>1.1</v>
      </c>
    </row>
    <row r="29" spans="1:5" ht="15.75" customHeight="1">
      <c r="A29" s="6" t="s">
        <v>139</v>
      </c>
      <c r="B29" s="6" t="s">
        <v>140</v>
      </c>
      <c r="C29" s="37">
        <v>0.92</v>
      </c>
      <c r="D29" s="37"/>
      <c r="E29" s="36">
        <v>0.92</v>
      </c>
    </row>
    <row r="30" spans="1:5" ht="15.75" customHeight="1">
      <c r="A30" s="6" t="s">
        <v>141</v>
      </c>
      <c r="B30" s="6" t="s">
        <v>142</v>
      </c>
      <c r="C30" s="37">
        <v>1.32</v>
      </c>
      <c r="D30" s="37"/>
      <c r="E30" s="36">
        <v>1.32</v>
      </c>
    </row>
    <row r="31" spans="1:5" ht="15.75" customHeight="1">
      <c r="A31" s="6"/>
      <c r="B31" s="6" t="s">
        <v>143</v>
      </c>
      <c r="C31" s="37">
        <v>0.07</v>
      </c>
      <c r="D31" s="37">
        <v>0.07</v>
      </c>
      <c r="E31" s="36"/>
    </row>
    <row r="32" spans="1:5" ht="15.75" customHeight="1">
      <c r="A32" s="6" t="s">
        <v>144</v>
      </c>
      <c r="B32" s="6" t="s">
        <v>145</v>
      </c>
      <c r="C32" s="37">
        <v>0.07</v>
      </c>
      <c r="D32" s="37">
        <v>0.07</v>
      </c>
      <c r="E32" s="36"/>
    </row>
    <row r="33" spans="1:8" ht="21" customHeight="1">
      <c r="A33" s="28"/>
      <c r="B33" s="28"/>
      <c r="C33" s="28"/>
      <c r="D33" s="28"/>
      <c r="E33" s="28"/>
      <c r="F33" s="28"/>
      <c r="G33" s="28"/>
      <c r="H33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2.75">
      <c r="G1" s="38"/>
    </row>
    <row r="2" spans="1:7" ht="30" customHeight="1">
      <c r="A2" s="29" t="s">
        <v>146</v>
      </c>
      <c r="B2" s="29"/>
      <c r="C2" s="29"/>
      <c r="D2" s="29"/>
      <c r="E2" s="29"/>
      <c r="F2" s="29"/>
      <c r="G2" s="29"/>
    </row>
    <row r="3" spans="1:7" ht="18" customHeight="1">
      <c r="A3" s="39" t="s">
        <v>1</v>
      </c>
      <c r="B3" s="39"/>
      <c r="C3" s="39"/>
      <c r="D3" s="40"/>
      <c r="E3" s="40"/>
      <c r="F3" s="40"/>
      <c r="G3" s="33" t="s">
        <v>2</v>
      </c>
    </row>
    <row r="4" spans="1:7" ht="31.5" customHeight="1">
      <c r="A4" s="5" t="s">
        <v>147</v>
      </c>
      <c r="B4" s="5" t="s">
        <v>148</v>
      </c>
      <c r="C4" s="5" t="s">
        <v>28</v>
      </c>
      <c r="D4" s="41" t="s">
        <v>149</v>
      </c>
      <c r="E4" s="5" t="s">
        <v>150</v>
      </c>
      <c r="F4" s="42" t="s">
        <v>151</v>
      </c>
      <c r="G4" s="5" t="s">
        <v>152</v>
      </c>
    </row>
    <row r="5" spans="1:7" ht="21.75" customHeight="1">
      <c r="A5" s="43" t="s">
        <v>42</v>
      </c>
      <c r="B5" s="43" t="s">
        <v>42</v>
      </c>
      <c r="C5" s="44">
        <v>1</v>
      </c>
      <c r="D5" s="45">
        <f>C5+1</f>
        <v>2</v>
      </c>
      <c r="E5" s="45">
        <f>D5+1</f>
        <v>3</v>
      </c>
      <c r="F5" s="45">
        <f>E5+1</f>
        <v>4</v>
      </c>
      <c r="G5" s="45">
        <f>F5+1</f>
        <v>5</v>
      </c>
    </row>
    <row r="6" spans="1:7" ht="22.5" customHeight="1">
      <c r="A6" s="6" t="s">
        <v>43</v>
      </c>
      <c r="B6" s="6" t="s">
        <v>28</v>
      </c>
      <c r="C6" s="37">
        <v>1.1</v>
      </c>
      <c r="D6" s="37"/>
      <c r="E6" s="37">
        <v>1.1</v>
      </c>
      <c r="F6" s="36"/>
      <c r="G6" s="36"/>
    </row>
    <row r="7" spans="1:7" ht="22.5" customHeight="1">
      <c r="A7" s="6" t="s">
        <v>153</v>
      </c>
      <c r="B7" s="6" t="s">
        <v>154</v>
      </c>
      <c r="C7" s="37">
        <v>1.1</v>
      </c>
      <c r="D7" s="37"/>
      <c r="E7" s="37">
        <v>1.1</v>
      </c>
      <c r="F7" s="36"/>
      <c r="G7" s="36"/>
    </row>
    <row r="8" spans="1:7" ht="12.75">
      <c r="A8" s="11"/>
      <c r="B8" s="11"/>
      <c r="C8" s="11"/>
      <c r="D8" s="11"/>
      <c r="E8" s="11"/>
      <c r="F8" s="11"/>
      <c r="G8" s="11"/>
    </row>
    <row r="9" spans="1:8" ht="12.75">
      <c r="A9" s="11"/>
      <c r="B9" s="11"/>
      <c r="C9" s="11"/>
      <c r="D9" s="11"/>
      <c r="E9" s="11"/>
      <c r="F9" s="11"/>
      <c r="G9" s="11"/>
      <c r="H9" s="11"/>
    </row>
    <row r="10" spans="1:7" ht="12.75">
      <c r="A10" s="11"/>
      <c r="B10" s="11"/>
      <c r="C10" s="11"/>
      <c r="D10" s="11"/>
      <c r="E10" s="11"/>
      <c r="F10" s="11"/>
      <c r="G10" s="11"/>
    </row>
    <row r="11" spans="1:7" ht="12.75">
      <c r="A11" s="11"/>
      <c r="B11" s="11"/>
      <c r="C11" s="11"/>
      <c r="D11" s="11"/>
      <c r="E11" s="11"/>
      <c r="F11" s="11"/>
      <c r="G11" s="11"/>
    </row>
    <row r="12" spans="1:7" ht="12.75">
      <c r="A12" s="11"/>
      <c r="B12" s="11"/>
      <c r="C12" s="11"/>
      <c r="D12" s="11"/>
      <c r="E12" s="11"/>
      <c r="F12" s="11"/>
      <c r="G12" s="11"/>
    </row>
    <row r="13" spans="1:7" ht="12.75">
      <c r="A13" s="11"/>
      <c r="B13" s="11"/>
      <c r="C13" s="11"/>
      <c r="D13" s="11"/>
      <c r="E13" s="11"/>
      <c r="F13" s="11"/>
      <c r="G13" s="11"/>
    </row>
    <row r="14" spans="1:7" ht="12.75">
      <c r="A14" s="11"/>
      <c r="B14" s="11"/>
      <c r="C14" s="11"/>
      <c r="D14" s="11"/>
      <c r="E14" s="11"/>
      <c r="F14" s="11"/>
      <c r="G14" s="11"/>
    </row>
    <row r="15" spans="1:7" ht="12.75">
      <c r="A15" s="11"/>
      <c r="B15" s="11"/>
      <c r="C15" s="11"/>
      <c r="D15" s="11"/>
      <c r="E15" s="11"/>
      <c r="F15" s="11"/>
      <c r="G15" s="11"/>
    </row>
    <row r="16" spans="5:7" ht="12.75">
      <c r="E16" s="11"/>
      <c r="F16" s="11"/>
      <c r="G16" s="11"/>
    </row>
    <row r="17" spans="4:6" ht="12.75">
      <c r="D17" s="11"/>
      <c r="E17" s="11"/>
      <c r="F17" s="11"/>
    </row>
    <row r="18" spans="2:6" ht="12.75">
      <c r="B18" s="11"/>
      <c r="C18" s="11"/>
      <c r="D18" s="11"/>
      <c r="F18" s="11"/>
    </row>
    <row r="19" spans="3:7" ht="12.75">
      <c r="C19" s="11"/>
      <c r="E19" s="11"/>
      <c r="G19" s="11"/>
    </row>
    <row r="20" spans="3:7" ht="12.75">
      <c r="C20" s="11"/>
      <c r="G20" s="11"/>
    </row>
    <row r="21" spans="5:7" ht="12.75">
      <c r="E21" s="11"/>
      <c r="G21" s="11"/>
    </row>
    <row r="22" ht="12.75"/>
    <row r="23" ht="12.75"/>
    <row r="24" ht="12.75"/>
    <row r="25" ht="12.7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28"/>
      <c r="B1" s="28"/>
      <c r="C1" s="28"/>
      <c r="D1" s="28"/>
      <c r="E1" s="28"/>
      <c r="F1" s="28"/>
      <c r="G1" s="28"/>
    </row>
    <row r="2" spans="1:7" ht="29.25" customHeight="1">
      <c r="A2" s="29" t="s">
        <v>155</v>
      </c>
      <c r="B2" s="29"/>
      <c r="C2" s="29"/>
      <c r="D2" s="29"/>
      <c r="E2" s="29"/>
      <c r="F2" s="30"/>
      <c r="G2" s="30"/>
    </row>
    <row r="3" spans="1:7" ht="21" customHeight="1">
      <c r="A3" s="31" t="s">
        <v>1</v>
      </c>
      <c r="B3" s="32"/>
      <c r="C3" s="32"/>
      <c r="D3" s="32"/>
      <c r="E3" s="33" t="s">
        <v>2</v>
      </c>
      <c r="F3" s="28"/>
      <c r="G3" s="28"/>
    </row>
    <row r="4" spans="1:7" ht="17.25" customHeight="1">
      <c r="A4" s="4" t="s">
        <v>69</v>
      </c>
      <c r="B4" s="4"/>
      <c r="C4" s="4" t="s">
        <v>93</v>
      </c>
      <c r="D4" s="4"/>
      <c r="E4" s="4"/>
      <c r="F4" s="28"/>
      <c r="G4" s="28"/>
    </row>
    <row r="5" spans="1:7" ht="21" customHeight="1">
      <c r="A5" s="4" t="s">
        <v>75</v>
      </c>
      <c r="B5" s="3" t="s">
        <v>76</v>
      </c>
      <c r="C5" s="34" t="s">
        <v>28</v>
      </c>
      <c r="D5" s="34" t="s">
        <v>70</v>
      </c>
      <c r="E5" s="34" t="s">
        <v>71</v>
      </c>
      <c r="F5" s="28"/>
      <c r="G5" s="28"/>
    </row>
    <row r="6" spans="1:8" ht="21" customHeight="1">
      <c r="A6" s="5" t="s">
        <v>42</v>
      </c>
      <c r="B6" s="5" t="s">
        <v>42</v>
      </c>
      <c r="C6" s="35">
        <v>1</v>
      </c>
      <c r="D6" s="35">
        <f>C6+1</f>
        <v>2</v>
      </c>
      <c r="E6" s="35">
        <f>D6+1</f>
        <v>3</v>
      </c>
      <c r="F6" s="28"/>
      <c r="G6" s="28"/>
      <c r="H6" s="11"/>
    </row>
    <row r="7" spans="1:7" ht="18.75" customHeight="1">
      <c r="A7" s="6"/>
      <c r="B7" s="6"/>
      <c r="C7" s="36"/>
      <c r="D7" s="37"/>
      <c r="E7" s="36"/>
      <c r="F7" s="28"/>
      <c r="G7" s="28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7">
      <selection activeCell="M9" sqref="M9"/>
    </sheetView>
  </sheetViews>
  <sheetFormatPr defaultColWidth="9.140625" defaultRowHeight="12.75"/>
  <cols>
    <col min="2" max="2" width="7.7109375" style="0" customWidth="1"/>
    <col min="3" max="3" width="7.421875" style="0" customWidth="1"/>
    <col min="5" max="5" width="16.140625" style="0" customWidth="1"/>
    <col min="7" max="7" width="11.00390625" style="0" customWidth="1"/>
    <col min="8" max="8" width="15.00390625" style="0" customWidth="1"/>
  </cols>
  <sheetData>
    <row r="1" spans="1:8" ht="12.75">
      <c r="A1" s="13" t="s">
        <v>156</v>
      </c>
      <c r="B1" s="13"/>
      <c r="C1" s="14"/>
      <c r="D1" s="14"/>
      <c r="E1" s="14"/>
      <c r="F1" s="14"/>
      <c r="G1" s="14"/>
      <c r="H1" s="14"/>
    </row>
    <row r="2" spans="1:8" ht="27">
      <c r="A2" s="15" t="s">
        <v>157</v>
      </c>
      <c r="B2" s="15"/>
      <c r="C2" s="15"/>
      <c r="D2" s="15"/>
      <c r="E2" s="15"/>
      <c r="F2" s="15"/>
      <c r="G2" s="15"/>
      <c r="H2" s="15"/>
    </row>
    <row r="3" spans="1:8" ht="28.5">
      <c r="A3" s="17" t="s">
        <v>158</v>
      </c>
      <c r="B3" s="17" t="s">
        <v>159</v>
      </c>
      <c r="C3" s="17"/>
      <c r="D3" s="17"/>
      <c r="E3" s="17"/>
      <c r="F3" s="17"/>
      <c r="G3" s="17"/>
      <c r="H3" s="17"/>
    </row>
    <row r="4" spans="1:8" ht="28.5">
      <c r="A4" s="17" t="s">
        <v>160</v>
      </c>
      <c r="B4" s="17" t="s">
        <v>161</v>
      </c>
      <c r="C4" s="17"/>
      <c r="D4" s="17"/>
      <c r="E4" s="17"/>
      <c r="F4" s="17" t="s">
        <v>162</v>
      </c>
      <c r="G4" s="17" t="s">
        <v>163</v>
      </c>
      <c r="H4" s="17"/>
    </row>
    <row r="5" spans="1:8" ht="14.25">
      <c r="A5" s="17" t="s">
        <v>164</v>
      </c>
      <c r="B5" s="17"/>
      <c r="C5" s="17"/>
      <c r="D5" s="17"/>
      <c r="E5" s="17"/>
      <c r="F5" s="17"/>
      <c r="G5" s="17"/>
      <c r="H5" s="17"/>
    </row>
    <row r="6" spans="1:8" ht="18" customHeight="1">
      <c r="A6" s="17" t="s">
        <v>165</v>
      </c>
      <c r="B6" s="17"/>
      <c r="C6" s="17"/>
      <c r="D6" s="17" t="s">
        <v>166</v>
      </c>
      <c r="E6" s="17"/>
      <c r="F6" s="17" t="s">
        <v>167</v>
      </c>
      <c r="G6" s="17"/>
      <c r="H6" s="17" t="s">
        <v>168</v>
      </c>
    </row>
    <row r="7" spans="1:8" ht="59.25" customHeight="1">
      <c r="A7" s="17" t="s">
        <v>169</v>
      </c>
      <c r="B7" s="17"/>
      <c r="C7" s="17"/>
      <c r="D7" s="17" t="s">
        <v>170</v>
      </c>
      <c r="E7" s="17"/>
      <c r="F7" s="17" t="s">
        <v>171</v>
      </c>
      <c r="G7" s="17"/>
      <c r="H7" s="17">
        <v>12</v>
      </c>
    </row>
    <row r="8" spans="1:8" ht="14.25">
      <c r="A8" s="17" t="s">
        <v>172</v>
      </c>
      <c r="B8" s="17"/>
      <c r="C8" s="17"/>
      <c r="D8" s="17">
        <v>8</v>
      </c>
      <c r="E8" s="17"/>
      <c r="F8" s="17" t="s">
        <v>173</v>
      </c>
      <c r="G8" s="17"/>
      <c r="H8" s="17">
        <v>0</v>
      </c>
    </row>
    <row r="9" spans="1:8" ht="14.25">
      <c r="A9" s="17" t="s">
        <v>174</v>
      </c>
      <c r="B9" s="17"/>
      <c r="C9" s="17"/>
      <c r="D9" s="17">
        <v>8</v>
      </c>
      <c r="E9" s="17"/>
      <c r="F9" s="17" t="s">
        <v>175</v>
      </c>
      <c r="G9" s="17"/>
      <c r="H9" s="17">
        <v>0</v>
      </c>
    </row>
    <row r="10" spans="1:8" ht="14.25">
      <c r="A10" s="17" t="s">
        <v>176</v>
      </c>
      <c r="B10" s="17"/>
      <c r="C10" s="17"/>
      <c r="D10" s="17"/>
      <c r="E10" s="17"/>
      <c r="F10" s="17"/>
      <c r="G10" s="17"/>
      <c r="H10" s="17"/>
    </row>
    <row r="11" spans="1:8" ht="14.25">
      <c r="A11" s="17" t="s">
        <v>177</v>
      </c>
      <c r="B11" s="17"/>
      <c r="C11" s="17"/>
      <c r="D11" s="17">
        <v>135.97</v>
      </c>
      <c r="E11" s="17"/>
      <c r="F11" s="17" t="s">
        <v>178</v>
      </c>
      <c r="G11" s="17"/>
      <c r="H11" s="17">
        <v>0</v>
      </c>
    </row>
    <row r="12" spans="1:8" ht="14.25">
      <c r="A12" s="17" t="s">
        <v>179</v>
      </c>
      <c r="B12" s="17"/>
      <c r="C12" s="17"/>
      <c r="D12" s="17">
        <v>115.97</v>
      </c>
      <c r="E12" s="17"/>
      <c r="F12" s="17" t="s">
        <v>180</v>
      </c>
      <c r="G12" s="17"/>
      <c r="H12" s="17">
        <v>0</v>
      </c>
    </row>
    <row r="13" spans="1:8" ht="14.25">
      <c r="A13" s="17" t="s">
        <v>181</v>
      </c>
      <c r="B13" s="17"/>
      <c r="C13" s="17"/>
      <c r="D13" s="17">
        <v>135.97</v>
      </c>
      <c r="E13" s="17"/>
      <c r="F13" s="17" t="s">
        <v>182</v>
      </c>
      <c r="G13" s="17"/>
      <c r="H13" s="17">
        <v>77.03</v>
      </c>
    </row>
    <row r="14" spans="1:8" ht="14.25">
      <c r="A14" s="17" t="s">
        <v>98</v>
      </c>
      <c r="B14" s="17"/>
      <c r="C14" s="17"/>
      <c r="D14" s="17">
        <v>17.94</v>
      </c>
      <c r="E14" s="17"/>
      <c r="F14" s="17" t="s">
        <v>183</v>
      </c>
      <c r="G14" s="17"/>
      <c r="H14" s="17">
        <v>41</v>
      </c>
    </row>
    <row r="15" spans="1:8" ht="14.25">
      <c r="A15" s="17" t="s">
        <v>184</v>
      </c>
      <c r="B15" s="17"/>
      <c r="C15" s="17"/>
      <c r="D15" s="17"/>
      <c r="E15" s="17"/>
      <c r="F15" s="17"/>
      <c r="G15" s="17"/>
      <c r="H15" s="17"/>
    </row>
    <row r="16" spans="1:8" ht="14.25">
      <c r="A16" s="17" t="s">
        <v>185</v>
      </c>
      <c r="B16" s="17"/>
      <c r="C16" s="17" t="s">
        <v>186</v>
      </c>
      <c r="D16" s="17"/>
      <c r="E16" s="17" t="s">
        <v>187</v>
      </c>
      <c r="F16" s="17" t="s">
        <v>188</v>
      </c>
      <c r="G16" s="17"/>
      <c r="H16" s="17"/>
    </row>
    <row r="17" spans="1:8" ht="28.5">
      <c r="A17" s="17" t="s">
        <v>189</v>
      </c>
      <c r="B17" s="17"/>
      <c r="C17" s="17" t="s">
        <v>190</v>
      </c>
      <c r="D17" s="17"/>
      <c r="E17" s="17" t="s">
        <v>191</v>
      </c>
      <c r="F17" s="17">
        <v>12</v>
      </c>
      <c r="G17" s="17"/>
      <c r="H17" s="17"/>
    </row>
    <row r="18" spans="1:8" ht="57">
      <c r="A18" s="17"/>
      <c r="B18" s="17"/>
      <c r="C18" s="17" t="s">
        <v>192</v>
      </c>
      <c r="D18" s="17"/>
      <c r="E18" s="17" t="s">
        <v>193</v>
      </c>
      <c r="F18" s="22">
        <v>1</v>
      </c>
      <c r="G18" s="17"/>
      <c r="H18" s="17"/>
    </row>
    <row r="19" spans="1:8" ht="28.5">
      <c r="A19" s="17"/>
      <c r="B19" s="17"/>
      <c r="C19" s="17" t="s">
        <v>194</v>
      </c>
      <c r="D19" s="17"/>
      <c r="E19" s="17" t="s">
        <v>195</v>
      </c>
      <c r="F19" s="17" t="s">
        <v>196</v>
      </c>
      <c r="G19" s="17"/>
      <c r="H19" s="17"/>
    </row>
    <row r="20" spans="1:8" ht="28.5">
      <c r="A20" s="17"/>
      <c r="B20" s="17"/>
      <c r="C20" s="17" t="s">
        <v>197</v>
      </c>
      <c r="D20" s="17"/>
      <c r="E20" s="17" t="s">
        <v>198</v>
      </c>
      <c r="F20" s="17" t="s">
        <v>196</v>
      </c>
      <c r="G20" s="17"/>
      <c r="H20" s="17"/>
    </row>
    <row r="21" spans="1:8" ht="14.25">
      <c r="A21" s="17" t="s">
        <v>199</v>
      </c>
      <c r="B21" s="17"/>
      <c r="C21" s="17" t="s">
        <v>200</v>
      </c>
      <c r="D21" s="17"/>
      <c r="E21" s="17"/>
      <c r="F21" s="17"/>
      <c r="G21" s="17"/>
      <c r="H21" s="17"/>
    </row>
    <row r="22" spans="1:8" ht="57">
      <c r="A22" s="17"/>
      <c r="B22" s="17"/>
      <c r="C22" s="23" t="s">
        <v>201</v>
      </c>
      <c r="D22" s="24"/>
      <c r="E22" s="17" t="s">
        <v>202</v>
      </c>
      <c r="F22" s="25">
        <v>1</v>
      </c>
      <c r="G22" s="26"/>
      <c r="H22" s="24"/>
    </row>
    <row r="23" spans="1:8" ht="14.25">
      <c r="A23" s="17"/>
      <c r="B23" s="17"/>
      <c r="C23" s="27" t="s">
        <v>203</v>
      </c>
      <c r="D23" s="27"/>
      <c r="E23" s="17"/>
      <c r="F23" s="17"/>
      <c r="G23" s="17"/>
      <c r="H23" s="17"/>
    </row>
    <row r="24" spans="1:8" ht="14.25">
      <c r="A24" s="17"/>
      <c r="B24" s="17"/>
      <c r="C24" s="27" t="s">
        <v>204</v>
      </c>
      <c r="D24" s="27"/>
      <c r="E24" s="17"/>
      <c r="F24" s="17"/>
      <c r="G24" s="17"/>
      <c r="H24" s="17"/>
    </row>
    <row r="25" spans="1:8" ht="42.75">
      <c r="A25" s="17" t="s">
        <v>205</v>
      </c>
      <c r="B25" s="17"/>
      <c r="C25" s="27" t="s">
        <v>205</v>
      </c>
      <c r="D25" s="27"/>
      <c r="E25" s="17" t="s">
        <v>206</v>
      </c>
      <c r="F25" s="22">
        <f>100%</f>
        <v>1</v>
      </c>
      <c r="G25" s="22"/>
      <c r="H25" s="22"/>
    </row>
  </sheetData>
  <sheetProtection/>
  <mergeCells count="56">
    <mergeCell ref="A1:B1"/>
    <mergeCell ref="A2:H2"/>
    <mergeCell ref="B3:H3"/>
    <mergeCell ref="B4:E4"/>
    <mergeCell ref="G4:H4"/>
    <mergeCell ref="A5:H5"/>
    <mergeCell ref="A6:C6"/>
    <mergeCell ref="D6:E6"/>
    <mergeCell ref="F6:G6"/>
    <mergeCell ref="A7:C7"/>
    <mergeCell ref="D7:E7"/>
    <mergeCell ref="F7:G7"/>
    <mergeCell ref="A8:C8"/>
    <mergeCell ref="D8:E8"/>
    <mergeCell ref="F8:G8"/>
    <mergeCell ref="A9:C9"/>
    <mergeCell ref="D9:E9"/>
    <mergeCell ref="F9:G9"/>
    <mergeCell ref="A10:H10"/>
    <mergeCell ref="A11:C11"/>
    <mergeCell ref="D11:E11"/>
    <mergeCell ref="F11:G11"/>
    <mergeCell ref="A12:C12"/>
    <mergeCell ref="D12:E12"/>
    <mergeCell ref="F12:G12"/>
    <mergeCell ref="A13:C13"/>
    <mergeCell ref="D13:E13"/>
    <mergeCell ref="F13:G13"/>
    <mergeCell ref="A14:C14"/>
    <mergeCell ref="D14:E14"/>
    <mergeCell ref="F14:G14"/>
    <mergeCell ref="A15:H15"/>
    <mergeCell ref="A16:B16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C24:D24"/>
    <mergeCell ref="F24:H24"/>
    <mergeCell ref="A25:B25"/>
    <mergeCell ref="C25:D25"/>
    <mergeCell ref="F25:H25"/>
    <mergeCell ref="A17:B20"/>
    <mergeCell ref="A21:B2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2021-03-04T01:03:26Z</cp:lastPrinted>
  <dcterms:created xsi:type="dcterms:W3CDTF">2021-03-10T10:01:05Z</dcterms:created>
  <dcterms:modified xsi:type="dcterms:W3CDTF">2021-03-10T10:02:15Z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