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绩效目标表" sheetId="9" r:id="rId9"/>
    <sheet name="一级项目绩效目标表" sheetId="10" r:id="rId10"/>
    <sheet name="支出总表（引用）" sheetId="11" r:id="rId11"/>
    <sheet name="财拨总表（引用）" sheetId="12" r:id="rId12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'财拨收支总表'!$A$1:$F$16</definedName>
    <definedName name="_xlnm.Print_Area" localSheetId="11">'财拨总表（引用）'!$A$1:$D$25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'一般公共预算基本支出表'!$A$1:$E$29</definedName>
    <definedName name="_xlnm.Print_Area" localSheetId="4">'一般公共预算支出表'!$A$1:$E$30</definedName>
    <definedName name="_xlnm.Print_Area" localSheetId="7">'政府性基金'!$A$1:$E$18</definedName>
    <definedName name="_xlnm.Print_Area" localSheetId="10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11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10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<sst xmlns="http://schemas.openxmlformats.org/spreadsheetml/2006/main" count="396" uniqueCount="231">
  <si>
    <t>收支预算总表</t>
  </si>
  <si>
    <t>填报单位:137奉新县行政服务中心 , 137001奉新县行政服务中心本级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</si>
  <si>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</si>
  <si>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</si>
  <si>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</si>
  <si>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</si>
  <si>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</si>
  <si>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</si>
  <si>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</si>
  <si>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</si>
  <si>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</si>
  <si>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</si>
  <si>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</si>
  <si>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</si>
  <si>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</si>
  <si>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</si>
  <si>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</si>
  <si>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</si>
  <si>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</si>
  <si>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</si>
  <si>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</si>
  <si>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</si>
  <si>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</si>
  <si>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</si>
  <si>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</si>
  <si>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</si>
  <si>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</si>
  <si>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</si>
  <si>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</si>
  <si>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</si>
  <si>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</si>
  <si>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</si>
  <si>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</si>
  <si>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</si>
  <si>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</si>
  <si>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</si>
  <si>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</si>
  <si>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</si>
  <si>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</si>
  <si>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</si>
  <si>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</si>
  <si>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</si>
  <si>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</si>
  <si>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</si>
  <si>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</si>
  <si>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</si>
  <si>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</si>
  <si>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</si>
  <si>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</si>
  <si>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</si>
  <si>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</si>
  <si>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</si>
  <si>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</si>
  <si>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</si>
  <si>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</si>
  <si>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</si>
  <si>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</si>
  <si>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</si>
  <si>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</si>
  <si>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</si>
  <si>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</si>
  <si>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</si>
  <si>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</si>
  <si>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</si>
  <si>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</si>
  <si>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</si>
  <si>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</si>
  <si>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</si>
  <si>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</si>
  <si>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</si>
  <si>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</si>
  <si>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</si>
  <si>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</si>
  <si>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</si>
  <si>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</si>
  <si>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</si>
  <si>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</si>
  <si>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</si>
  <si>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</si>
  <si>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</si>
  <si>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</si>
  <si>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</si>
  <si>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</si>
  <si>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</si>
  <si>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</si>
  <si>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</si>
  <si>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</si>
  <si>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</si>
  <si>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</si>
  <si>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</si>
  <si>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</si>
  <si>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</si>
  <si>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</si>
  <si>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</si>
  <si>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</si>
  <si>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</si>
  <si>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</si>
  <si>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</si>
  <si>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</si>
  <si>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</si>
  <si>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</si>
  <si>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</si>
  <si>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</si>
  <si>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</si>
  <si>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</si>
  <si>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</si>
  <si>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</si>
  <si>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</si>
  <si>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</si>
  <si>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</si>
  <si>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</si>
  <si>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</si>
  <si>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</si>
  <si>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</si>
  <si>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</si>
  <si>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</si>
  <si>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</si>
  <si>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</si>
  <si>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</si>
  <si>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</si>
  <si>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</si>
  <si>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</si>
  <si>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</si>
  <si>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</si>
  <si>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</si>
  <si>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</si>
  <si>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</si>
  <si>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</si>
  <si>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</si>
  <si>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30228</t>
  </si>
  <si>
    <t>　工会经费</t>
  </si>
  <si>
    <t>3023901</t>
  </si>
  <si>
    <t>　公务交通补贴</t>
  </si>
  <si>
    <t>对个人和家庭的补助</t>
  </si>
  <si>
    <t>3030299</t>
  </si>
  <si>
    <t>　其他退休费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</si>
  <si>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</si>
  <si>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</si>
  <si>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</si>
  <si>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</si>
  <si>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</si>
  <si>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</si>
  <si>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</si>
  <si>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</si>
  <si>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</si>
  <si>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137</t>
  </si>
  <si>
    <t>奉新县行政服务中心</t>
  </si>
  <si>
    <t>政府性基金预算支出表</t>
  </si>
  <si>
    <t>部门公开表9</t>
  </si>
  <si>
    <t>2021年部门整体绩效目标表</t>
  </si>
  <si>
    <t>部门名称</t>
  </si>
  <si>
    <t>联系人</t>
  </si>
  <si>
    <t>李燕</t>
  </si>
  <si>
    <t>联系电话</t>
  </si>
  <si>
    <t>0795-4618170</t>
  </si>
  <si>
    <t>部门基本信息</t>
  </si>
  <si>
    <t>部门所属领域</t>
  </si>
  <si>
    <t>行政服务</t>
  </si>
  <si>
    <t>直属单位包括</t>
  </si>
  <si>
    <t>无</t>
  </si>
  <si>
    <t>内设职能部门</t>
  </si>
  <si>
    <t>办公室、审批监管股、督查股、投资服务股、交易综合股、交易服务股、政府采购中心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</si>
  <si>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</si>
  <si>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</si>
  <si>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</si>
  <si>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</si>
  <si>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</si>
  <si>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</si>
  <si>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</si>
  <si>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</si>
  <si>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</si>
  <si>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</si>
  <si>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</si>
  <si>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</si>
  <si>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</si>
  <si>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</si>
  <si>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</si>
  <si>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</si>
  <si>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</si>
  <si>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</si>
  <si>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</si>
  <si>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</si>
  <si>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进驻中心大厅窗口单位数</t>
  </si>
  <si>
    <t>24个</t>
  </si>
  <si>
    <t>进驻中心大厅窗口工作人员</t>
  </si>
  <si>
    <t>34人</t>
  </si>
  <si>
    <t>进驻政务服务事项</t>
  </si>
  <si>
    <t>433项</t>
  </si>
  <si>
    <t>质量指标</t>
  </si>
  <si>
    <t>进一步提升“互联网+政务服务”水平，按照“应上尽上”原则，全县政务服务事项全部实行政务服务标准化编制。</t>
  </si>
  <si>
    <t>572项</t>
  </si>
  <si>
    <t>全县政务服务事项办理时限比法定时限压缩70%以上</t>
  </si>
  <si>
    <t>全县政务服务事项网上可办率达100%</t>
  </si>
  <si>
    <t>时效指标</t>
  </si>
  <si>
    <t>依托“互联网+政务服务”平台，推动政务服务事项全程网上办、邮递办，让“数据多跑路、群众少跑腿”，全县“一次办好、一次不跑”政务服务事项538项，占比达94%。</t>
  </si>
  <si>
    <t>强力推进“赣服通”奉新分厅建设，在全省率先上线运行，全县130项高频事项在“赣服通”奉新分厅实现“掌上办理”。</t>
  </si>
  <si>
    <t>130项</t>
  </si>
  <si>
    <t>严格落实双休日及法定节假日错时延时预约服务，实现企业和群众在非工作日时间能办事、办成事。</t>
  </si>
  <si>
    <t>及时</t>
  </si>
  <si>
    <t>成本指标</t>
  </si>
  <si>
    <t>总支出控制在部门预算支出内</t>
  </si>
  <si>
    <t>效益指标</t>
  </si>
  <si>
    <t>经济效益指标</t>
  </si>
  <si>
    <t>社会效益指标</t>
  </si>
  <si>
    <t>便民、规范、廉洁、高效</t>
  </si>
  <si>
    <t>生态效益指标</t>
  </si>
  <si>
    <t>可持续影响指标</t>
  </si>
  <si>
    <t>满意度指标</t>
  </si>
  <si>
    <t>企业群众满意度</t>
  </si>
  <si>
    <t>部门公开表10</t>
  </si>
  <si>
    <t>一级项目绩效目标表</t>
  </si>
  <si>
    <t>(2021年度)</t>
  </si>
  <si>
    <t>项目名称</t>
  </si>
  <si>
    <t>行政服务中心经费</t>
  </si>
  <si>
    <t>主管部门及代码</t>
  </si>
  <si>
    <t>奉新县行政服务中心137001</t>
  </si>
  <si>
    <t>实施单位</t>
  </si>
  <si>
    <t>项目属性</t>
  </si>
  <si>
    <t>经常性项目</t>
  </si>
  <si>
    <t>项目日期范围</t>
  </si>
  <si>
    <t>项目资金
(万元)</t>
  </si>
  <si>
    <t>年度资金总额</t>
  </si>
  <si>
    <t>其中：财政拨款</t>
  </si>
  <si>
    <t>年度绩效目标</t>
  </si>
  <si>
    <t>保证工作正常开展</t>
  </si>
  <si>
    <t>指标值</t>
  </si>
  <si>
    <t>49.4万元</t>
  </si>
  <si>
    <t>支出预算总表</t>
  </si>
  <si>
    <t>科目名称</t>
  </si>
  <si>
    <t>财政拨款预算表</t>
  </si>
  <si>
    <t>49.4万元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</si>
</sst>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_);_(* \(#,##0\);_(* &quot;-&quot;_);_(@_)"/>
    <numFmt numFmtId="185" formatCode="_(* #,##0.00_);_(* \(#,##0.00\);_(* &quot;-&quot;??_);_(@_)"/>
    <numFmt numFmtId="186" formatCode="_(\$* #,##0.00_);_(\$* \(#,##0.00\);_(\$* &quot;-&quot;??_);_(@_)"/>
    <numFmt numFmtId="187" formatCode="_(\$* #,##0_);_(\$* \(#,##0\);_(\$* &quot;-&quot;_);_(@_)"/>
    <numFmt numFmtId="188" formatCode="#,##0.0000"/>
  </numFmts>
  <fonts count="3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6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1" fillId="9" borderId="0" applyNumberFormat="0" applyBorder="0" applyAlignment="0" applyProtection="0"/>
    <xf numFmtId="0" fontId="28" fillId="4" borderId="7" applyNumberFormat="0" applyAlignment="0" applyProtection="0"/>
    <xf numFmtId="0" fontId="22" fillId="7" borderId="4" applyNumberFormat="0" applyAlignment="0" applyProtection="0"/>
    <xf numFmtId="0" fontId="26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14" fontId="7" fillId="0" borderId="14" xfId="0" applyNumberFormat="1" applyFont="1" applyBorder="1" applyAlignment="1">
      <alignment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8" fontId="5" fillId="5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wrapText="1"/>
      <protection/>
    </xf>
    <xf numFmtId="4" fontId="4" fillId="0" borderId="10" xfId="0" applyNumberFormat="1" applyFont="1" applyBorder="1" applyAlignment="1" applyProtection="1">
      <alignment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4" fontId="2" fillId="0" borderId="10" xfId="0" applyNumberFormat="1" applyFont="1" applyBorder="1" applyAlignment="1" applyProtection="1">
      <alignment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9" xfId="0" applyNumberFormat="1" applyFont="1" applyBorder="1" applyAlignment="1">
      <alignment horizontal="center" vertical="center" wrapText="1"/>
    </xf>
    <xf numFmtId="9" fontId="7" fillId="0" borderId="20" xfId="0" applyNumberFormat="1" applyFont="1" applyBorder="1" applyAlignment="1">
      <alignment horizontal="center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F22" sqref="F22"/>
    </sheetView>
  </sheetViews>
  <sheetFormatPr defaultColWidth="9.140625" defaultRowHeight="12.75" customHeight="1"/>
  <cols>
    <col min="1" max="1" width="39.28125" style="49" customWidth="1"/>
    <col min="2" max="2" width="19.28125" style="49" customWidth="1"/>
    <col min="3" max="3" width="31.7109375" style="49" customWidth="1"/>
    <col min="4" max="4" width="28.8515625" style="49" customWidth="1"/>
    <col min="5" max="255" width="9.140625" style="49" customWidth="1"/>
    <col min="256" max="16384" width="9.140625" style="12" customWidth="1"/>
  </cols>
  <sheetData>
    <row r="2" spans="1:4" ht="29.25" customHeight="1">
      <c r="A2" s="64" t="s">
        <v>0</v>
      </c>
      <c r="B2" s="64"/>
      <c r="C2" s="64"/>
      <c r="D2" s="64"/>
    </row>
    <row r="3" spans="1:4" ht="30" customHeight="1">
      <c r="A3" s="50" t="s">
        <v>1</v>
      </c>
      <c r="B3" s="51"/>
      <c r="C3" s="51"/>
      <c r="D3" s="52" t="s">
        <v>2</v>
      </c>
    </row>
    <row r="4" spans="1:4" ht="17.25" customHeight="1">
      <c r="A4" s="65" t="s">
        <v>3</v>
      </c>
      <c r="B4" s="65"/>
      <c r="C4" s="65" t="s">
        <v>4</v>
      </c>
      <c r="D4" s="65"/>
    </row>
    <row r="5" spans="1:4" ht="25.5" customHeight="1">
      <c r="A5" s="47" t="s">
        <v>5</v>
      </c>
      <c r="B5" s="31" t="s">
        <v>6</v>
      </c>
      <c r="C5" s="53" t="s">
        <v>7</v>
      </c>
      <c r="D5" s="53" t="s">
        <v>6</v>
      </c>
    </row>
    <row r="6" spans="1:4" ht="17.25" customHeight="1">
      <c r="A6" s="54" t="s">
        <v>8</v>
      </c>
      <c r="B6" s="39">
        <v>114.91</v>
      </c>
      <c r="C6" s="55" t="str">
        <f>'支出总表（引用）'!A8</f>
        <v>一般公共服务支出</v>
      </c>
      <c r="D6" s="56">
        <f>'支出总表（引用）'!B8</f>
        <v>112.49</v>
      </c>
    </row>
    <row r="7" spans="1:4" ht="17.25" customHeight="1">
      <c r="A7" s="54" t="s">
        <v>9</v>
      </c>
      <c r="B7" s="39">
        <v>114.91</v>
      </c>
      <c r="C7" s="55" t="str">
        <f>'支出总表（引用）'!A9</f>
        <v>社会保障和就业支出</v>
      </c>
      <c r="D7" s="56">
        <f>'支出总表（引用）'!B9</f>
        <v>6.09</v>
      </c>
    </row>
    <row r="8" spans="1:4" ht="17.25" customHeight="1">
      <c r="A8" s="54" t="s">
        <v>10</v>
      </c>
      <c r="B8" s="39"/>
      <c r="C8" s="55" t="str">
        <f>'支出总表（引用）'!A10</f>
        <v>卫生健康支出</v>
      </c>
      <c r="D8" s="56">
        <f>'支出总表（引用）'!B10</f>
        <v>2.96</v>
      </c>
    </row>
    <row r="9" spans="1:4" ht="17.25" customHeight="1">
      <c r="A9" s="54" t="s">
        <v>11</v>
      </c>
      <c r="B9" s="39"/>
      <c r="C9" s="55" t="str">
        <f>'支出总表（引用）'!A11</f>
        <v>住房保障支出</v>
      </c>
      <c r="D9" s="56">
        <f>'支出总表（引用）'!B11</f>
        <v>4.37</v>
      </c>
    </row>
    <row r="10" spans="1:4" ht="17.25" customHeight="1">
      <c r="A10" s="54" t="s">
        <v>12</v>
      </c>
      <c r="B10" s="39"/>
      <c r="C10" s="55">
        <f>'支出总表（引用）'!A12</f>
        <v>0</v>
      </c>
      <c r="D10" s="56">
        <f>'支出总表（引用）'!B12</f>
        <v>0</v>
      </c>
    </row>
    <row r="11" spans="1:4" ht="17.25" customHeight="1">
      <c r="A11" s="54" t="s">
        <v>13</v>
      </c>
      <c r="B11" s="39"/>
      <c r="C11" s="55">
        <f>'支出总表（引用）'!A13</f>
        <v>0</v>
      </c>
      <c r="D11" s="56">
        <f>'支出总表（引用）'!B13</f>
        <v>0</v>
      </c>
    </row>
    <row r="12" spans="1:4" ht="17.25" customHeight="1">
      <c r="A12" s="54" t="s">
        <v>14</v>
      </c>
      <c r="B12" s="39"/>
      <c r="C12" s="55">
        <f>'支出总表（引用）'!A14</f>
        <v>0</v>
      </c>
      <c r="D12" s="56">
        <f>'支出总表（引用）'!B14</f>
        <v>0</v>
      </c>
    </row>
    <row r="13" spans="1:4" ht="17.25" customHeight="1">
      <c r="A13" s="54" t="s">
        <v>15</v>
      </c>
      <c r="B13" s="39"/>
      <c r="C13" s="55">
        <f>'支出总表（引用）'!A15</f>
        <v>0</v>
      </c>
      <c r="D13" s="56">
        <f>'支出总表（引用）'!B15</f>
        <v>0</v>
      </c>
    </row>
    <row r="14" spans="1:4" ht="17.25" customHeight="1">
      <c r="A14" s="54" t="s">
        <v>16</v>
      </c>
      <c r="B14" s="39"/>
      <c r="C14" s="55">
        <f>'支出总表（引用）'!A16</f>
        <v>0</v>
      </c>
      <c r="D14" s="56">
        <f>'支出总表（引用）'!B16</f>
        <v>0</v>
      </c>
    </row>
    <row r="15" spans="1:4" ht="17.25" customHeight="1">
      <c r="A15" s="54" t="s">
        <v>17</v>
      </c>
      <c r="B15" s="25"/>
      <c r="C15" s="55">
        <f>'支出总表（引用）'!A17</f>
        <v>0</v>
      </c>
      <c r="D15" s="56">
        <f>'支出总表（引用）'!B17</f>
        <v>0</v>
      </c>
    </row>
    <row r="16" spans="1:4" ht="17.25" customHeight="1">
      <c r="A16" s="57" t="s">
        <v>18</v>
      </c>
      <c r="B16" s="39">
        <f>SUM(B6,B11,B12,B13,B14,B15)</f>
        <v>114.91</v>
      </c>
      <c r="C16" s="57" t="s">
        <v>19</v>
      </c>
      <c r="D16" s="25">
        <f>'支出总表（引用）'!B7</f>
        <v>125.91</v>
      </c>
    </row>
    <row r="17" spans="1:4" ht="17.25" customHeight="1">
      <c r="A17" s="54" t="s">
        <v>20</v>
      </c>
      <c r="B17" s="39"/>
      <c r="C17" s="58" t="s">
        <v>21</v>
      </c>
      <c r="D17" s="25"/>
    </row>
    <row r="18" spans="1:4" ht="17.25" customHeight="1">
      <c r="A18" s="54" t="s">
        <v>22</v>
      </c>
      <c r="B18" s="39">
        <v>11</v>
      </c>
      <c r="C18" s="59"/>
      <c r="D18" s="25"/>
    </row>
    <row r="19" spans="1:4" ht="17.25" customHeight="1">
      <c r="A19" s="60"/>
      <c r="B19" s="61"/>
      <c r="C19" s="59"/>
      <c r="D19" s="25"/>
    </row>
    <row r="20" spans="1:4" ht="17.25" customHeight="1">
      <c r="A20" s="57" t="s">
        <v>23</v>
      </c>
      <c r="B20" s="62">
        <f>SUM(B16,B17,B18)</f>
        <v>125.91</v>
      </c>
      <c r="C20" s="57" t="s">
        <v>24</v>
      </c>
      <c r="D20" s="25">
        <f>B20</f>
        <v>125.91</v>
      </c>
    </row>
    <row r="21" spans="1:254" ht="19.5" customHeight="1">
      <c r="A21" s="63"/>
      <c r="B21" s="63"/>
      <c r="C21" s="63"/>
      <c r="D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</row>
    <row r="22" spans="1:254" ht="19.5" customHeight="1">
      <c r="A22" s="63"/>
      <c r="B22" s="63"/>
      <c r="C22" s="63"/>
      <c r="D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</row>
    <row r="23" spans="1:254" ht="19.5" customHeight="1">
      <c r="A23" s="63"/>
      <c r="B23" s="63"/>
      <c r="C23" s="63"/>
      <c r="D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spans="1:254" ht="19.5" customHeight="1">
      <c r="A24" s="63"/>
      <c r="B24" s="63"/>
      <c r="C24" s="63"/>
      <c r="D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</row>
    <row r="25" spans="1:254" ht="19.5" customHeight="1">
      <c r="A25" s="63"/>
      <c r="B25" s="63"/>
      <c r="C25" s="63"/>
      <c r="D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spans="1:254" ht="19.5" customHeight="1">
      <c r="A26" s="63"/>
      <c r="B26" s="63"/>
      <c r="C26" s="63"/>
      <c r="D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spans="1:254" ht="19.5" customHeight="1">
      <c r="A27" s="63"/>
      <c r="B27" s="63"/>
      <c r="C27" s="63"/>
      <c r="D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pans="1:254" ht="19.5" customHeight="1">
      <c r="A28" s="63"/>
      <c r="B28" s="63"/>
      <c r="C28" s="63"/>
      <c r="D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spans="1:254" ht="19.5" customHeight="1">
      <c r="A29" s="63"/>
      <c r="B29" s="63"/>
      <c r="C29" s="63"/>
      <c r="D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spans="1:254" ht="19.5" customHeight="1">
      <c r="A30" s="63"/>
      <c r="B30" s="63"/>
      <c r="C30" s="63"/>
      <c r="D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spans="1:254" ht="19.5" customHeight="1">
      <c r="A31" s="63"/>
      <c r="B31" s="63"/>
      <c r="C31" s="63"/>
      <c r="D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spans="1:254" ht="19.5" customHeight="1">
      <c r="A32" s="63"/>
      <c r="B32" s="63"/>
      <c r="C32" s="63"/>
      <c r="D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</row>
    <row r="33" spans="1:254" ht="19.5" customHeight="1">
      <c r="A33" s="63"/>
      <c r="B33" s="63"/>
      <c r="C33" s="63"/>
      <c r="D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</row>
    <row r="34" spans="1:254" ht="19.5" customHeight="1">
      <c r="A34" s="63"/>
      <c r="B34" s="63"/>
      <c r="C34" s="63"/>
      <c r="D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</row>
    <row r="35" spans="1:254" ht="19.5" customHeight="1">
      <c r="A35" s="63"/>
      <c r="B35" s="63"/>
      <c r="C35" s="63"/>
      <c r="D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</row>
    <row r="36" spans="1:254" ht="19.5" customHeight="1">
      <c r="A36" s="63"/>
      <c r="B36" s="63"/>
      <c r="C36" s="63"/>
      <c r="D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</row>
    <row r="37" spans="1:254" ht="19.5" customHeight="1">
      <c r="A37" s="63"/>
      <c r="B37" s="63"/>
      <c r="C37" s="63"/>
      <c r="D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</row>
    <row r="38" spans="1:254" ht="19.5" customHeight="1">
      <c r="A38" s="63"/>
      <c r="B38" s="63"/>
      <c r="C38" s="63"/>
      <c r="D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</row>
    <row r="39" spans="1:254" ht="19.5" customHeight="1">
      <c r="A39" s="63"/>
      <c r="B39" s="63"/>
      <c r="C39" s="63"/>
      <c r="D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</row>
    <row r="40" spans="1:254" ht="19.5" customHeight="1">
      <c r="A40" s="63"/>
      <c r="B40" s="63"/>
      <c r="C40" s="63"/>
      <c r="D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</row>
    <row r="41" spans="1:254" ht="19.5" customHeight="1">
      <c r="A41" s="63"/>
      <c r="B41" s="63"/>
      <c r="C41" s="63"/>
      <c r="D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ht="19.5" customHeight="1">
      <c r="A42" s="63"/>
      <c r="B42" s="63"/>
      <c r="C42" s="63"/>
      <c r="D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ht="19.5" customHeight="1">
      <c r="A43" s="63"/>
      <c r="B43" s="63"/>
      <c r="C43" s="63"/>
      <c r="D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ht="19.5" customHeight="1">
      <c r="A44" s="63"/>
      <c r="B44" s="63"/>
      <c r="C44" s="63"/>
      <c r="D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ht="19.5" customHeight="1">
      <c r="A45" s="63"/>
      <c r="B45" s="63"/>
      <c r="C45" s="63"/>
      <c r="D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ht="19.5" customHeight="1">
      <c r="A46" s="63"/>
      <c r="B46" s="63"/>
      <c r="C46" s="63"/>
      <c r="D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ht="19.5" customHeight="1">
      <c r="A47" s="63"/>
      <c r="B47" s="63"/>
      <c r="C47" s="63"/>
      <c r="D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ht="19.5" customHeight="1">
      <c r="A48" s="63"/>
      <c r="B48" s="63"/>
      <c r="C48" s="63"/>
      <c r="D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ht="19.5" customHeight="1">
      <c r="A49" s="63"/>
      <c r="B49" s="63"/>
      <c r="C49" s="63"/>
      <c r="D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ht="19.5" customHeight="1">
      <c r="A50" s="63"/>
      <c r="B50" s="63"/>
      <c r="C50" s="63"/>
      <c r="D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ht="19.5" customHeight="1">
      <c r="A51" s="63"/>
      <c r="B51" s="63"/>
      <c r="C51" s="63"/>
      <c r="D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ht="19.5" customHeight="1">
      <c r="A52" s="63"/>
      <c r="B52" s="63"/>
      <c r="C52" s="63"/>
      <c r="D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ht="19.5" customHeight="1">
      <c r="A53" s="63"/>
      <c r="B53" s="63"/>
      <c r="C53" s="63"/>
      <c r="D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ht="19.5" customHeight="1">
      <c r="A54" s="63"/>
      <c r="B54" s="63"/>
      <c r="C54" s="63"/>
      <c r="D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ht="19.5" customHeight="1">
      <c r="A55" s="63"/>
      <c r="B55" s="63"/>
      <c r="C55" s="63"/>
      <c r="D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ht="19.5" customHeight="1">
      <c r="A56" s="63"/>
      <c r="B56" s="63"/>
      <c r="C56" s="63"/>
      <c r="D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ht="19.5" customHeight="1">
      <c r="A57" s="63"/>
      <c r="B57" s="63"/>
      <c r="C57" s="63"/>
      <c r="D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ht="19.5" customHeight="1">
      <c r="A58" s="63"/>
      <c r="B58" s="63"/>
      <c r="C58" s="63"/>
      <c r="D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ht="19.5" customHeight="1">
      <c r="A59" s="63"/>
      <c r="B59" s="63"/>
      <c r="C59" s="63"/>
      <c r="D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ht="19.5" customHeight="1">
      <c r="A60" s="63"/>
      <c r="B60" s="63"/>
      <c r="C60" s="63"/>
      <c r="D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ht="19.5" customHeight="1">
      <c r="A61" s="63"/>
      <c r="B61" s="63"/>
      <c r="C61" s="63"/>
      <c r="D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ht="19.5" customHeight="1">
      <c r="A62" s="63"/>
      <c r="B62" s="63"/>
      <c r="C62" s="63"/>
      <c r="D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9">
      <selection activeCell="G13" sqref="G13"/>
    </sheetView>
  </sheetViews>
  <sheetFormatPr defaultColWidth="9.140625" defaultRowHeight="12.75"/>
  <cols>
    <col min="1" max="1" width="14.7109375" style="12" customWidth="1"/>
    <col min="2" max="2" width="15.57421875" style="12" customWidth="1"/>
    <col min="3" max="3" width="17.57421875" style="12" customWidth="1"/>
    <col min="4" max="4" width="24.421875" style="12" customWidth="1"/>
    <col min="5" max="5" width="22.00390625" style="12" customWidth="1"/>
    <col min="6" max="16384" width="9.140625" style="12" customWidth="1"/>
  </cols>
  <sheetData>
    <row r="1" spans="1:5" ht="12.75">
      <c r="A1" s="76" t="s">
        <v>209</v>
      </c>
      <c r="B1" s="76"/>
      <c r="C1" s="13"/>
      <c r="D1" s="13"/>
      <c r="E1" s="13"/>
    </row>
    <row r="2" spans="1:5" ht="27">
      <c r="A2" s="77" t="s">
        <v>210</v>
      </c>
      <c r="B2" s="77"/>
      <c r="C2" s="77"/>
      <c r="D2" s="77"/>
      <c r="E2" s="77"/>
    </row>
    <row r="3" spans="1:5" ht="14.25">
      <c r="A3" s="93" t="s">
        <v>211</v>
      </c>
      <c r="B3" s="93"/>
      <c r="C3" s="93"/>
      <c r="D3" s="93"/>
      <c r="E3" s="93"/>
    </row>
    <row r="4" spans="1:5" ht="14.25">
      <c r="A4" s="78" t="s">
        <v>212</v>
      </c>
      <c r="B4" s="78"/>
      <c r="C4" s="78" t="s">
        <v>213</v>
      </c>
      <c r="D4" s="78"/>
      <c r="E4" s="78"/>
    </row>
    <row r="5" spans="1:5" ht="28.5">
      <c r="A5" s="78" t="s">
        <v>214</v>
      </c>
      <c r="B5" s="78"/>
      <c r="C5" s="14" t="s">
        <v>215</v>
      </c>
      <c r="D5" s="14" t="s">
        <v>216</v>
      </c>
      <c r="E5" s="15" t="s">
        <v>146</v>
      </c>
    </row>
    <row r="6" spans="1:5" ht="14.25">
      <c r="A6" s="78" t="s">
        <v>217</v>
      </c>
      <c r="B6" s="78"/>
      <c r="C6" s="78" t="s">
        <v>218</v>
      </c>
      <c r="D6" s="78" t="s">
        <v>219</v>
      </c>
      <c r="E6" s="16">
        <v>44197</v>
      </c>
    </row>
    <row r="7" spans="1:5" ht="14.25">
      <c r="A7" s="78"/>
      <c r="B7" s="78"/>
      <c r="C7" s="78"/>
      <c r="D7" s="78"/>
      <c r="E7" s="16">
        <v>44560</v>
      </c>
    </row>
    <row r="8" spans="1:5" ht="14.25">
      <c r="A8" s="78" t="s">
        <v>220</v>
      </c>
      <c r="B8" s="78"/>
      <c r="C8" s="14" t="s">
        <v>221</v>
      </c>
      <c r="D8" s="78">
        <v>49.4</v>
      </c>
      <c r="E8" s="78"/>
    </row>
    <row r="9" spans="1:5" ht="14.25">
      <c r="A9" s="78"/>
      <c r="B9" s="78"/>
      <c r="C9" s="14" t="s">
        <v>222</v>
      </c>
      <c r="D9" s="78">
        <v>49.4</v>
      </c>
      <c r="E9" s="78"/>
    </row>
    <row r="10" spans="1:5" ht="14.25">
      <c r="A10" s="78"/>
      <c r="B10" s="78"/>
      <c r="C10" s="14" t="s">
        <v>171</v>
      </c>
      <c r="D10" s="78"/>
      <c r="E10" s="78"/>
    </row>
    <row r="11" spans="1:5" ht="14.25">
      <c r="A11" s="78" t="s">
        <v>223</v>
      </c>
      <c r="B11" s="78"/>
      <c r="C11" s="78"/>
      <c r="D11" s="78"/>
      <c r="E11" s="78"/>
    </row>
    <row r="12" spans="1:5" ht="14.25">
      <c r="A12" s="78" t="s">
        <v>224</v>
      </c>
      <c r="B12" s="78"/>
      <c r="C12" s="78"/>
      <c r="D12" s="78"/>
      <c r="E12" s="78"/>
    </row>
    <row r="13" spans="1:5" ht="14.25">
      <c r="A13" s="14" t="s">
        <v>176</v>
      </c>
      <c r="B13" s="14" t="s">
        <v>177</v>
      </c>
      <c r="C13" s="94" t="s">
        <v>178</v>
      </c>
      <c r="D13" s="95"/>
      <c r="E13" s="14" t="s">
        <v>225</v>
      </c>
    </row>
    <row r="14" spans="1:5" ht="21" customHeight="1">
      <c r="A14" s="78" t="s">
        <v>180</v>
      </c>
      <c r="B14" s="98" t="s">
        <v>181</v>
      </c>
      <c r="C14" s="94" t="s">
        <v>182</v>
      </c>
      <c r="D14" s="95"/>
      <c r="E14" s="14" t="s">
        <v>183</v>
      </c>
    </row>
    <row r="15" spans="1:5" ht="20.25" customHeight="1">
      <c r="A15" s="78"/>
      <c r="B15" s="99"/>
      <c r="C15" s="96" t="s">
        <v>184</v>
      </c>
      <c r="D15" s="97"/>
      <c r="E15" s="14" t="s">
        <v>185</v>
      </c>
    </row>
    <row r="16" spans="1:5" ht="18" customHeight="1">
      <c r="A16" s="78"/>
      <c r="B16" s="100"/>
      <c r="C16" s="79" t="s">
        <v>186</v>
      </c>
      <c r="D16" s="81"/>
      <c r="E16" s="14" t="s">
        <v>187</v>
      </c>
    </row>
    <row r="17" spans="1:5" ht="48" customHeight="1">
      <c r="A17" s="78"/>
      <c r="B17" s="98" t="s">
        <v>188</v>
      </c>
      <c r="C17" s="94" t="s">
        <v>189</v>
      </c>
      <c r="D17" s="95"/>
      <c r="E17" s="14" t="s">
        <v>190</v>
      </c>
    </row>
    <row r="18" spans="1:5" ht="30" customHeight="1">
      <c r="A18" s="78"/>
      <c r="B18" s="99"/>
      <c r="C18" s="79" t="s">
        <v>191</v>
      </c>
      <c r="D18" s="81"/>
      <c r="E18" s="17">
        <v>0.7</v>
      </c>
    </row>
    <row r="19" spans="1:5" ht="22.5" customHeight="1">
      <c r="A19" s="78"/>
      <c r="B19" s="100"/>
      <c r="C19" s="79" t="s">
        <v>192</v>
      </c>
      <c r="D19" s="81"/>
      <c r="E19" s="17">
        <v>1</v>
      </c>
    </row>
    <row r="20" spans="1:5" ht="72.75" customHeight="1">
      <c r="A20" s="78"/>
      <c r="B20" s="98" t="s">
        <v>193</v>
      </c>
      <c r="C20" s="94" t="s">
        <v>194</v>
      </c>
      <c r="D20" s="95"/>
      <c r="E20" s="17">
        <v>0.94</v>
      </c>
    </row>
    <row r="21" spans="1:5" ht="49.5" customHeight="1">
      <c r="A21" s="78"/>
      <c r="B21" s="99"/>
      <c r="C21" s="79" t="s">
        <v>195</v>
      </c>
      <c r="D21" s="81"/>
      <c r="E21" s="14" t="s">
        <v>196</v>
      </c>
    </row>
    <row r="22" spans="1:5" ht="45" customHeight="1">
      <c r="A22" s="78"/>
      <c r="B22" s="100"/>
      <c r="C22" s="79" t="s">
        <v>197</v>
      </c>
      <c r="D22" s="81"/>
      <c r="E22" s="14" t="s">
        <v>198</v>
      </c>
    </row>
    <row r="23" spans="1:5" ht="22.5" customHeight="1">
      <c r="A23" s="78"/>
      <c r="B23" s="14" t="s">
        <v>199</v>
      </c>
      <c r="C23" s="94" t="s">
        <v>200</v>
      </c>
      <c r="D23" s="95"/>
      <c r="E23" s="14" t="s">
        <v>226</v>
      </c>
    </row>
    <row r="24" spans="1:5" ht="14.25">
      <c r="A24" s="78" t="s">
        <v>201</v>
      </c>
      <c r="B24" s="14" t="s">
        <v>202</v>
      </c>
      <c r="C24" s="94"/>
      <c r="D24" s="95"/>
      <c r="E24" s="14"/>
    </row>
    <row r="25" spans="1:5" ht="14.25">
      <c r="A25" s="78"/>
      <c r="B25" s="14" t="s">
        <v>203</v>
      </c>
      <c r="C25" s="94" t="s">
        <v>204</v>
      </c>
      <c r="D25" s="95"/>
      <c r="E25" s="17">
        <v>1</v>
      </c>
    </row>
    <row r="26" spans="1:5" ht="14.25">
      <c r="A26" s="78"/>
      <c r="B26" s="14" t="s">
        <v>205</v>
      </c>
      <c r="C26" s="94"/>
      <c r="D26" s="95"/>
      <c r="E26" s="14"/>
    </row>
    <row r="27" spans="1:5" ht="28.5">
      <c r="A27" s="78"/>
      <c r="B27" s="14" t="s">
        <v>206</v>
      </c>
      <c r="C27" s="94"/>
      <c r="D27" s="95"/>
      <c r="E27" s="14"/>
    </row>
    <row r="28" spans="1:5" ht="14.25">
      <c r="A28" s="14" t="s">
        <v>207</v>
      </c>
      <c r="B28" s="14" t="s">
        <v>207</v>
      </c>
      <c r="C28" s="94" t="s">
        <v>208</v>
      </c>
      <c r="D28" s="95"/>
      <c r="E28" s="17">
        <v>1</v>
      </c>
    </row>
  </sheetData>
  <sheetProtection/>
  <mergeCells count="36">
    <mergeCell ref="C27:D27"/>
    <mergeCell ref="C28:D28"/>
    <mergeCell ref="A14:A23"/>
    <mergeCell ref="A24:A27"/>
    <mergeCell ref="B14:B16"/>
    <mergeCell ref="B17:B19"/>
    <mergeCell ref="B20:B22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A11:E11"/>
    <mergeCell ref="A12:E12"/>
    <mergeCell ref="C13:D13"/>
    <mergeCell ref="C14:D14"/>
    <mergeCell ref="A5:B5"/>
    <mergeCell ref="D8:E8"/>
    <mergeCell ref="D9:E9"/>
    <mergeCell ref="D10:E10"/>
    <mergeCell ref="C6:C7"/>
    <mergeCell ref="D6:D7"/>
    <mergeCell ref="A6:B7"/>
    <mergeCell ref="A8:B10"/>
    <mergeCell ref="A1:B1"/>
    <mergeCell ref="A2:E2"/>
    <mergeCell ref="A3:E3"/>
    <mergeCell ref="A4:B4"/>
    <mergeCell ref="C4:E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101" t="s">
        <v>227</v>
      </c>
      <c r="B2" s="101"/>
      <c r="C2" s="101"/>
    </row>
    <row r="3" ht="17.25" customHeight="1"/>
    <row r="4" spans="1:3" ht="15.75" customHeight="1">
      <c r="A4" s="72" t="s">
        <v>228</v>
      </c>
      <c r="B4" s="67" t="s">
        <v>28</v>
      </c>
      <c r="C4" s="67" t="s">
        <v>21</v>
      </c>
    </row>
    <row r="5" spans="1:3" ht="19.5" customHeight="1">
      <c r="A5" s="72"/>
      <c r="B5" s="67"/>
      <c r="C5" s="67"/>
    </row>
    <row r="6" spans="1:3" ht="22.5" customHeight="1">
      <c r="A6" s="4" t="s">
        <v>42</v>
      </c>
      <c r="B6" s="4">
        <v>1</v>
      </c>
      <c r="C6" s="4">
        <v>2</v>
      </c>
    </row>
    <row r="7" spans="1:6" ht="27.75" customHeight="1">
      <c r="A7" s="5" t="s">
        <v>28</v>
      </c>
      <c r="B7" s="6">
        <v>125.91</v>
      </c>
      <c r="C7" s="11"/>
      <c r="D7" s="10"/>
      <c r="F7" s="10"/>
    </row>
    <row r="8" spans="1:3" ht="27.75" customHeight="1">
      <c r="A8" s="5" t="s">
        <v>45</v>
      </c>
      <c r="B8" s="6">
        <v>112.49</v>
      </c>
      <c r="C8" s="11"/>
    </row>
    <row r="9" spans="1:3" ht="27.75" customHeight="1">
      <c r="A9" s="5" t="s">
        <v>51</v>
      </c>
      <c r="B9" s="6">
        <v>6.09</v>
      </c>
      <c r="C9" s="11"/>
    </row>
    <row r="10" spans="1:3" ht="27.75" customHeight="1">
      <c r="A10" s="5" t="s">
        <v>57</v>
      </c>
      <c r="B10" s="6">
        <v>2.96</v>
      </c>
      <c r="C10" s="11"/>
    </row>
    <row r="11" spans="1:3" ht="27.75" customHeight="1">
      <c r="A11" s="5" t="s">
        <v>63</v>
      </c>
      <c r="B11" s="6">
        <v>4.37</v>
      </c>
      <c r="C11" s="11"/>
    </row>
    <row r="12" spans="1:5" ht="27.75" customHeight="1">
      <c r="A12" s="8"/>
      <c r="B12" s="10"/>
      <c r="C12" s="10"/>
      <c r="E12" s="10"/>
    </row>
    <row r="13" spans="1:3" ht="27.75" customHeight="1">
      <c r="A13" s="8"/>
      <c r="B13" s="10"/>
      <c r="C13" s="10"/>
    </row>
    <row r="14" spans="1:4" ht="27.75" customHeight="1">
      <c r="A14" s="10"/>
      <c r="B14" s="10"/>
      <c r="C14" s="10"/>
      <c r="D14" s="10"/>
    </row>
    <row r="15" spans="1:3" ht="27.75" customHeight="1">
      <c r="A15" s="10"/>
      <c r="C15" s="10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101" t="s">
        <v>229</v>
      </c>
      <c r="B2" s="101"/>
      <c r="C2" s="101"/>
      <c r="D2" s="101"/>
    </row>
    <row r="3" ht="17.25" customHeight="1"/>
    <row r="4" spans="1:4" ht="21.75" customHeight="1">
      <c r="A4" s="72" t="s">
        <v>228</v>
      </c>
      <c r="B4" s="67" t="s">
        <v>30</v>
      </c>
      <c r="C4" s="67" t="s">
        <v>79</v>
      </c>
      <c r="D4" s="67" t="s">
        <v>80</v>
      </c>
    </row>
    <row r="5" spans="1:4" ht="47.25" customHeight="1">
      <c r="A5" s="72"/>
      <c r="B5" s="67"/>
      <c r="C5" s="67"/>
      <c r="D5" s="67"/>
    </row>
    <row r="6" spans="1:4" ht="22.5" customHeight="1">
      <c r="A6" s="4" t="s">
        <v>42</v>
      </c>
      <c r="B6" s="4">
        <v>1</v>
      </c>
      <c r="C6" s="4">
        <v>2</v>
      </c>
      <c r="D6" s="4">
        <v>3</v>
      </c>
    </row>
    <row r="7" spans="1:4" ht="27.75" customHeight="1">
      <c r="A7" s="5" t="s">
        <v>43</v>
      </c>
      <c r="B7" s="6">
        <v>114.91</v>
      </c>
      <c r="C7" s="7">
        <v>114.91</v>
      </c>
      <c r="D7" s="6"/>
    </row>
    <row r="8" spans="1:4" ht="27.75" customHeight="1">
      <c r="A8" s="5" t="s">
        <v>45</v>
      </c>
      <c r="B8" s="6">
        <v>101.49</v>
      </c>
      <c r="C8" s="7">
        <v>101.49</v>
      </c>
      <c r="D8" s="6"/>
    </row>
    <row r="9" spans="1:4" ht="27.75" customHeight="1">
      <c r="A9" s="5" t="s">
        <v>51</v>
      </c>
      <c r="B9" s="6">
        <v>6.09</v>
      </c>
      <c r="C9" s="7">
        <v>6.09</v>
      </c>
      <c r="D9" s="6"/>
    </row>
    <row r="10" spans="1:4" ht="27.75" customHeight="1">
      <c r="A10" s="5" t="s">
        <v>57</v>
      </c>
      <c r="B10" s="6">
        <v>2.96</v>
      </c>
      <c r="C10" s="7">
        <v>2.96</v>
      </c>
      <c r="D10" s="6"/>
    </row>
    <row r="11" spans="1:4" ht="27.75" customHeight="1">
      <c r="A11" s="5" t="s">
        <v>63</v>
      </c>
      <c r="B11" s="6">
        <v>4.37</v>
      </c>
      <c r="C11" s="7">
        <v>4.37</v>
      </c>
      <c r="D11" s="6"/>
    </row>
    <row r="12" spans="1:8" ht="27.75" customHeight="1">
      <c r="A12" s="8"/>
      <c r="B12" s="9"/>
      <c r="C12" s="9"/>
      <c r="D12" s="9"/>
      <c r="E12" s="10"/>
      <c r="H12" s="10"/>
    </row>
    <row r="13" spans="1:4" ht="27.75" customHeight="1">
      <c r="A13" s="10"/>
      <c r="B13" s="10"/>
      <c r="C13" s="10"/>
      <c r="D13" s="10"/>
    </row>
    <row r="14" spans="1:8" ht="27.75" customHeight="1">
      <c r="A14" s="10"/>
      <c r="B14" s="10"/>
      <c r="C14" s="10"/>
      <c r="D14" s="10"/>
      <c r="E14" s="10"/>
      <c r="F14" s="10"/>
      <c r="G14" s="10"/>
      <c r="H14" s="10"/>
    </row>
    <row r="15" spans="1:7" ht="27.75" customHeight="1">
      <c r="A15" s="10"/>
      <c r="C15" s="10"/>
      <c r="D15" s="10"/>
      <c r="E15" s="10"/>
      <c r="F15" s="10"/>
      <c r="G15" s="10"/>
    </row>
    <row r="16" ht="27.75" customHeight="1">
      <c r="C16" s="10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7.75" customHeight="1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2" t="s">
        <v>2</v>
      </c>
    </row>
    <row r="4" spans="1:15" ht="17.25" customHeight="1">
      <c r="A4" s="67" t="s">
        <v>26</v>
      </c>
      <c r="B4" s="67" t="s">
        <v>27</v>
      </c>
      <c r="C4" s="68" t="s">
        <v>28</v>
      </c>
      <c r="D4" s="65" t="s">
        <v>29</v>
      </c>
      <c r="E4" s="67" t="s">
        <v>30</v>
      </c>
      <c r="F4" s="67"/>
      <c r="G4" s="67"/>
      <c r="H4" s="67"/>
      <c r="I4" s="67"/>
      <c r="J4" s="70" t="s">
        <v>31</v>
      </c>
      <c r="K4" s="70" t="s">
        <v>32</v>
      </c>
      <c r="L4" s="70" t="s">
        <v>33</v>
      </c>
      <c r="M4" s="70" t="s">
        <v>34</v>
      </c>
      <c r="N4" s="70" t="s">
        <v>35</v>
      </c>
      <c r="O4" s="65" t="s">
        <v>36</v>
      </c>
    </row>
    <row r="5" spans="1:15" ht="58.5" customHeight="1">
      <c r="A5" s="67"/>
      <c r="B5" s="67"/>
      <c r="C5" s="69"/>
      <c r="D5" s="65"/>
      <c r="E5" s="47" t="s">
        <v>37</v>
      </c>
      <c r="F5" s="47" t="s">
        <v>38</v>
      </c>
      <c r="G5" s="47" t="s">
        <v>39</v>
      </c>
      <c r="H5" s="47" t="s">
        <v>40</v>
      </c>
      <c r="I5" s="47" t="s">
        <v>41</v>
      </c>
      <c r="J5" s="70"/>
      <c r="K5" s="70"/>
      <c r="L5" s="70"/>
      <c r="M5" s="70"/>
      <c r="N5" s="70"/>
      <c r="O5" s="65"/>
    </row>
    <row r="6" spans="1:15" ht="21" customHeight="1">
      <c r="A6" s="24" t="s">
        <v>42</v>
      </c>
      <c r="B6" s="24" t="s">
        <v>42</v>
      </c>
      <c r="C6" s="24">
        <v>1</v>
      </c>
      <c r="D6" s="24">
        <f aca="true" t="shared" si="0" ref="D6:O6">C6+1</f>
        <v>2</v>
      </c>
      <c r="E6" s="24">
        <f t="shared" si="0"/>
        <v>3</v>
      </c>
      <c r="F6" s="24">
        <f t="shared" si="0"/>
        <v>4</v>
      </c>
      <c r="G6" s="24">
        <f t="shared" si="0"/>
        <v>5</v>
      </c>
      <c r="H6" s="24">
        <f t="shared" si="0"/>
        <v>6</v>
      </c>
      <c r="I6" s="24">
        <f t="shared" si="0"/>
        <v>7</v>
      </c>
      <c r="J6" s="24">
        <f t="shared" si="0"/>
        <v>8</v>
      </c>
      <c r="K6" s="24">
        <f t="shared" si="0"/>
        <v>9</v>
      </c>
      <c r="L6" s="24">
        <f t="shared" si="0"/>
        <v>10</v>
      </c>
      <c r="M6" s="24">
        <f t="shared" si="0"/>
        <v>11</v>
      </c>
      <c r="N6" s="24">
        <f t="shared" si="0"/>
        <v>12</v>
      </c>
      <c r="O6" s="24">
        <f t="shared" si="0"/>
        <v>13</v>
      </c>
    </row>
    <row r="7" spans="1:15" ht="25.5" customHeight="1">
      <c r="A7" s="5" t="s">
        <v>43</v>
      </c>
      <c r="B7" s="5" t="s">
        <v>28</v>
      </c>
      <c r="C7" s="26">
        <v>125.91</v>
      </c>
      <c r="D7" s="26">
        <v>11</v>
      </c>
      <c r="E7" s="26">
        <v>114.91</v>
      </c>
      <c r="F7" s="26">
        <v>114.91</v>
      </c>
      <c r="G7" s="26"/>
      <c r="H7" s="26"/>
      <c r="I7" s="26"/>
      <c r="J7" s="26"/>
      <c r="K7" s="26"/>
      <c r="L7" s="25"/>
      <c r="M7" s="46"/>
      <c r="N7" s="48"/>
      <c r="O7" s="25"/>
    </row>
    <row r="8" spans="1:15" ht="25.5" customHeight="1">
      <c r="A8" s="5" t="s">
        <v>44</v>
      </c>
      <c r="B8" s="5" t="s">
        <v>45</v>
      </c>
      <c r="C8" s="26">
        <v>112.49</v>
      </c>
      <c r="D8" s="26">
        <v>11</v>
      </c>
      <c r="E8" s="26">
        <v>101.49</v>
      </c>
      <c r="F8" s="26">
        <v>101.49</v>
      </c>
      <c r="G8" s="26"/>
      <c r="H8" s="26"/>
      <c r="I8" s="26"/>
      <c r="J8" s="26"/>
      <c r="K8" s="26"/>
      <c r="L8" s="25"/>
      <c r="M8" s="46"/>
      <c r="N8" s="48"/>
      <c r="O8" s="25"/>
    </row>
    <row r="9" spans="1:15" ht="25.5" customHeight="1">
      <c r="A9" s="5" t="s">
        <v>46</v>
      </c>
      <c r="B9" s="5" t="s">
        <v>47</v>
      </c>
      <c r="C9" s="26">
        <v>112.49</v>
      </c>
      <c r="D9" s="26">
        <v>11</v>
      </c>
      <c r="E9" s="26">
        <v>101.49</v>
      </c>
      <c r="F9" s="26">
        <v>101.49</v>
      </c>
      <c r="G9" s="26"/>
      <c r="H9" s="26"/>
      <c r="I9" s="26"/>
      <c r="J9" s="26"/>
      <c r="K9" s="26"/>
      <c r="L9" s="25"/>
      <c r="M9" s="46"/>
      <c r="N9" s="48"/>
      <c r="O9" s="25"/>
    </row>
    <row r="10" spans="1:15" ht="25.5" customHeight="1">
      <c r="A10" s="5" t="s">
        <v>48</v>
      </c>
      <c r="B10" s="5" t="s">
        <v>49</v>
      </c>
      <c r="C10" s="26">
        <v>112.49</v>
      </c>
      <c r="D10" s="26">
        <v>11</v>
      </c>
      <c r="E10" s="26">
        <v>101.49</v>
      </c>
      <c r="F10" s="26">
        <v>101.49</v>
      </c>
      <c r="G10" s="26"/>
      <c r="H10" s="26"/>
      <c r="I10" s="26"/>
      <c r="J10" s="26"/>
      <c r="K10" s="26"/>
      <c r="L10" s="25"/>
      <c r="M10" s="46"/>
      <c r="N10" s="48"/>
      <c r="O10" s="25"/>
    </row>
    <row r="11" spans="1:15" ht="25.5" customHeight="1">
      <c r="A11" s="5" t="s">
        <v>50</v>
      </c>
      <c r="B11" s="5" t="s">
        <v>51</v>
      </c>
      <c r="C11" s="26">
        <v>6.09</v>
      </c>
      <c r="D11" s="26"/>
      <c r="E11" s="26">
        <v>6.09</v>
      </c>
      <c r="F11" s="26">
        <v>6.09</v>
      </c>
      <c r="G11" s="26"/>
      <c r="H11" s="26"/>
      <c r="I11" s="26"/>
      <c r="J11" s="26"/>
      <c r="K11" s="26"/>
      <c r="L11" s="25"/>
      <c r="M11" s="46"/>
      <c r="N11" s="48"/>
      <c r="O11" s="25"/>
    </row>
    <row r="12" spans="1:15" ht="25.5" customHeight="1">
      <c r="A12" s="5" t="s">
        <v>52</v>
      </c>
      <c r="B12" s="5" t="s">
        <v>53</v>
      </c>
      <c r="C12" s="26">
        <v>6.09</v>
      </c>
      <c r="D12" s="26"/>
      <c r="E12" s="26">
        <v>6.09</v>
      </c>
      <c r="F12" s="26">
        <v>6.09</v>
      </c>
      <c r="G12" s="26"/>
      <c r="H12" s="26"/>
      <c r="I12" s="26"/>
      <c r="J12" s="26"/>
      <c r="K12" s="26"/>
      <c r="L12" s="25"/>
      <c r="M12" s="46"/>
      <c r="N12" s="48"/>
      <c r="O12" s="25"/>
    </row>
    <row r="13" spans="1:15" ht="37.5" customHeight="1">
      <c r="A13" s="5" t="s">
        <v>54</v>
      </c>
      <c r="B13" s="5" t="s">
        <v>55</v>
      </c>
      <c r="C13" s="26">
        <v>6.09</v>
      </c>
      <c r="D13" s="26"/>
      <c r="E13" s="26">
        <v>6.09</v>
      </c>
      <c r="F13" s="26">
        <v>6.09</v>
      </c>
      <c r="G13" s="26"/>
      <c r="H13" s="26"/>
      <c r="I13" s="26"/>
      <c r="J13" s="26"/>
      <c r="K13" s="26"/>
      <c r="L13" s="25"/>
      <c r="M13" s="46"/>
      <c r="N13" s="48"/>
      <c r="O13" s="25"/>
    </row>
    <row r="14" spans="1:15" ht="25.5" customHeight="1">
      <c r="A14" s="5" t="s">
        <v>56</v>
      </c>
      <c r="B14" s="5" t="s">
        <v>57</v>
      </c>
      <c r="C14" s="26">
        <v>2.96</v>
      </c>
      <c r="D14" s="26"/>
      <c r="E14" s="26">
        <v>2.96</v>
      </c>
      <c r="F14" s="26">
        <v>2.96</v>
      </c>
      <c r="G14" s="26"/>
      <c r="H14" s="26"/>
      <c r="I14" s="26"/>
      <c r="J14" s="26"/>
      <c r="K14" s="26"/>
      <c r="L14" s="25"/>
      <c r="M14" s="46"/>
      <c r="N14" s="48"/>
      <c r="O14" s="25"/>
    </row>
    <row r="15" spans="1:15" ht="25.5" customHeight="1">
      <c r="A15" s="5" t="s">
        <v>58</v>
      </c>
      <c r="B15" s="5" t="s">
        <v>59</v>
      </c>
      <c r="C15" s="26">
        <v>2.96</v>
      </c>
      <c r="D15" s="26"/>
      <c r="E15" s="26">
        <v>2.96</v>
      </c>
      <c r="F15" s="26">
        <v>2.96</v>
      </c>
      <c r="G15" s="26"/>
      <c r="H15" s="26"/>
      <c r="I15" s="26"/>
      <c r="J15" s="26"/>
      <c r="K15" s="26"/>
      <c r="L15" s="25"/>
      <c r="M15" s="46"/>
      <c r="N15" s="48"/>
      <c r="O15" s="25"/>
    </row>
    <row r="16" spans="1:15" ht="25.5" customHeight="1">
      <c r="A16" s="5" t="s">
        <v>60</v>
      </c>
      <c r="B16" s="5" t="s">
        <v>61</v>
      </c>
      <c r="C16" s="26">
        <v>2.96</v>
      </c>
      <c r="D16" s="26"/>
      <c r="E16" s="26">
        <v>2.96</v>
      </c>
      <c r="F16" s="26">
        <v>2.96</v>
      </c>
      <c r="G16" s="26"/>
      <c r="H16" s="26"/>
      <c r="I16" s="26"/>
      <c r="J16" s="26"/>
      <c r="K16" s="26"/>
      <c r="L16" s="25"/>
      <c r="M16" s="46"/>
      <c r="N16" s="48"/>
      <c r="O16" s="25"/>
    </row>
    <row r="17" spans="1:15" ht="25.5" customHeight="1">
      <c r="A17" s="5" t="s">
        <v>62</v>
      </c>
      <c r="B17" s="5" t="s">
        <v>63</v>
      </c>
      <c r="C17" s="26">
        <v>4.37</v>
      </c>
      <c r="D17" s="26"/>
      <c r="E17" s="26">
        <v>4.37</v>
      </c>
      <c r="F17" s="26">
        <v>4.37</v>
      </c>
      <c r="G17" s="26"/>
      <c r="H17" s="26"/>
      <c r="I17" s="26"/>
      <c r="J17" s="26"/>
      <c r="K17" s="26"/>
      <c r="L17" s="25"/>
      <c r="M17" s="46"/>
      <c r="N17" s="48"/>
      <c r="O17" s="25"/>
    </row>
    <row r="18" spans="1:15" ht="25.5" customHeight="1">
      <c r="A18" s="5" t="s">
        <v>64</v>
      </c>
      <c r="B18" s="5" t="s">
        <v>65</v>
      </c>
      <c r="C18" s="26">
        <v>4.37</v>
      </c>
      <c r="D18" s="26"/>
      <c r="E18" s="26">
        <v>4.37</v>
      </c>
      <c r="F18" s="26">
        <v>4.37</v>
      </c>
      <c r="G18" s="26"/>
      <c r="H18" s="26"/>
      <c r="I18" s="26"/>
      <c r="J18" s="26"/>
      <c r="K18" s="26"/>
      <c r="L18" s="25"/>
      <c r="M18" s="46"/>
      <c r="N18" s="48"/>
      <c r="O18" s="25"/>
    </row>
    <row r="19" spans="1:15" ht="25.5" customHeight="1">
      <c r="A19" s="5" t="s">
        <v>66</v>
      </c>
      <c r="B19" s="5" t="s">
        <v>67</v>
      </c>
      <c r="C19" s="26">
        <v>4.37</v>
      </c>
      <c r="D19" s="26"/>
      <c r="E19" s="26">
        <v>4.37</v>
      </c>
      <c r="F19" s="26">
        <v>4.37</v>
      </c>
      <c r="G19" s="26"/>
      <c r="H19" s="26"/>
      <c r="I19" s="26"/>
      <c r="J19" s="26"/>
      <c r="K19" s="26"/>
      <c r="L19" s="25"/>
      <c r="M19" s="46"/>
      <c r="N19" s="48"/>
      <c r="O19" s="25"/>
    </row>
    <row r="20" spans="1:16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5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ht="21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21" customHeight="1">
      <c r="B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ht="21" customHeight="1">
      <c r="B24" s="10"/>
      <c r="C24" s="10"/>
      <c r="D24" s="10"/>
      <c r="I24" s="10"/>
      <c r="K24" s="10"/>
      <c r="L24" s="10"/>
      <c r="N24" s="10"/>
      <c r="O24" s="10"/>
    </row>
    <row r="25" spans="10:13" ht="21" customHeight="1">
      <c r="J25" s="10"/>
      <c r="K25" s="10"/>
      <c r="L25" s="10"/>
      <c r="M25" s="10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8"/>
      <c r="B1" s="18"/>
      <c r="C1" s="18"/>
      <c r="D1" s="18"/>
      <c r="E1" s="18"/>
      <c r="F1" s="18"/>
      <c r="G1" s="18"/>
      <c r="H1" s="36"/>
      <c r="I1" s="18"/>
      <c r="J1" s="18"/>
    </row>
    <row r="2" spans="1:10" ht="29.25" customHeight="1">
      <c r="A2" s="71" t="s">
        <v>68</v>
      </c>
      <c r="B2" s="71"/>
      <c r="C2" s="71"/>
      <c r="D2" s="71"/>
      <c r="E2" s="71"/>
      <c r="F2" s="71"/>
      <c r="G2" s="71"/>
      <c r="H2" s="71"/>
      <c r="I2" s="19"/>
      <c r="J2" s="19"/>
    </row>
    <row r="3" spans="1:10" ht="21" customHeight="1">
      <c r="A3" s="20" t="s">
        <v>1</v>
      </c>
      <c r="B3" s="21"/>
      <c r="C3" s="21"/>
      <c r="D3" s="21"/>
      <c r="E3" s="21"/>
      <c r="F3" s="21"/>
      <c r="G3" s="21"/>
      <c r="H3" s="22" t="s">
        <v>2</v>
      </c>
      <c r="I3" s="18"/>
      <c r="J3" s="18"/>
    </row>
    <row r="4" spans="1:10" ht="21" customHeight="1">
      <c r="A4" s="67" t="s">
        <v>69</v>
      </c>
      <c r="B4" s="67"/>
      <c r="C4" s="70" t="s">
        <v>28</v>
      </c>
      <c r="D4" s="72" t="s">
        <v>70</v>
      </c>
      <c r="E4" s="67" t="s">
        <v>71</v>
      </c>
      <c r="F4" s="73" t="s">
        <v>72</v>
      </c>
      <c r="G4" s="67" t="s">
        <v>73</v>
      </c>
      <c r="H4" s="74" t="s">
        <v>74</v>
      </c>
      <c r="I4" s="18"/>
      <c r="J4" s="18"/>
    </row>
    <row r="5" spans="1:10" ht="21" customHeight="1">
      <c r="A5" s="3" t="s">
        <v>75</v>
      </c>
      <c r="B5" s="3" t="s">
        <v>76</v>
      </c>
      <c r="C5" s="70"/>
      <c r="D5" s="72"/>
      <c r="E5" s="67"/>
      <c r="F5" s="73"/>
      <c r="G5" s="67"/>
      <c r="H5" s="74"/>
      <c r="I5" s="18"/>
      <c r="J5" s="18"/>
    </row>
    <row r="6" spans="1:10" ht="21" customHeight="1">
      <c r="A6" s="4" t="s">
        <v>42</v>
      </c>
      <c r="B6" s="4" t="s">
        <v>42</v>
      </c>
      <c r="C6" s="4">
        <v>1</v>
      </c>
      <c r="D6" s="24">
        <f>C6+1</f>
        <v>2</v>
      </c>
      <c r="E6" s="24">
        <f>D6+1</f>
        <v>3</v>
      </c>
      <c r="F6" s="24">
        <f>E6+1</f>
        <v>4</v>
      </c>
      <c r="G6" s="24">
        <f>F6+1</f>
        <v>5</v>
      </c>
      <c r="H6" s="24">
        <f>G6+1</f>
        <v>6</v>
      </c>
      <c r="I6" s="18"/>
      <c r="J6" s="18"/>
    </row>
    <row r="7" spans="1:10" ht="18.75" customHeight="1">
      <c r="A7" s="5" t="s">
        <v>43</v>
      </c>
      <c r="B7" s="5" t="s">
        <v>28</v>
      </c>
      <c r="C7" s="26">
        <v>125.91</v>
      </c>
      <c r="D7" s="26">
        <v>73.51</v>
      </c>
      <c r="E7" s="26">
        <v>52.4</v>
      </c>
      <c r="F7" s="26"/>
      <c r="G7" s="25"/>
      <c r="H7" s="46"/>
      <c r="I7" s="18"/>
      <c r="J7" s="18"/>
    </row>
    <row r="8" spans="1:8" ht="18.75" customHeight="1">
      <c r="A8" s="5" t="s">
        <v>44</v>
      </c>
      <c r="B8" s="5" t="s">
        <v>45</v>
      </c>
      <c r="C8" s="26">
        <v>112.49</v>
      </c>
      <c r="D8" s="26">
        <v>60.09</v>
      </c>
      <c r="E8" s="26">
        <v>52.4</v>
      </c>
      <c r="F8" s="26"/>
      <c r="G8" s="25"/>
      <c r="H8" s="46"/>
    </row>
    <row r="9" spans="1:8" ht="18.75" customHeight="1">
      <c r="A9" s="5" t="s">
        <v>46</v>
      </c>
      <c r="B9" s="5" t="s">
        <v>47</v>
      </c>
      <c r="C9" s="26">
        <v>112.49</v>
      </c>
      <c r="D9" s="26">
        <v>60.09</v>
      </c>
      <c r="E9" s="26">
        <v>52.4</v>
      </c>
      <c r="F9" s="26"/>
      <c r="G9" s="25"/>
      <c r="H9" s="46"/>
    </row>
    <row r="10" spans="1:8" ht="18.75" customHeight="1">
      <c r="A10" s="5" t="s">
        <v>48</v>
      </c>
      <c r="B10" s="5" t="s">
        <v>49</v>
      </c>
      <c r="C10" s="26">
        <v>112.49</v>
      </c>
      <c r="D10" s="26">
        <v>60.09</v>
      </c>
      <c r="E10" s="26">
        <v>52.4</v>
      </c>
      <c r="F10" s="26"/>
      <c r="G10" s="25"/>
      <c r="H10" s="46"/>
    </row>
    <row r="11" spans="1:8" ht="18.75" customHeight="1">
      <c r="A11" s="5" t="s">
        <v>50</v>
      </c>
      <c r="B11" s="5" t="s">
        <v>51</v>
      </c>
      <c r="C11" s="26">
        <v>6.09</v>
      </c>
      <c r="D11" s="26">
        <v>6.09</v>
      </c>
      <c r="E11" s="26"/>
      <c r="F11" s="26"/>
      <c r="G11" s="25"/>
      <c r="H11" s="46"/>
    </row>
    <row r="12" spans="1:8" ht="18.75" customHeight="1">
      <c r="A12" s="5" t="s">
        <v>52</v>
      </c>
      <c r="B12" s="5" t="s">
        <v>53</v>
      </c>
      <c r="C12" s="26">
        <v>6.09</v>
      </c>
      <c r="D12" s="26">
        <v>6.09</v>
      </c>
      <c r="E12" s="26"/>
      <c r="F12" s="26"/>
      <c r="G12" s="25"/>
      <c r="H12" s="46"/>
    </row>
    <row r="13" spans="1:8" ht="18.75" customHeight="1">
      <c r="A13" s="5" t="s">
        <v>54</v>
      </c>
      <c r="B13" s="5" t="s">
        <v>55</v>
      </c>
      <c r="C13" s="26">
        <v>6.09</v>
      </c>
      <c r="D13" s="26">
        <v>6.09</v>
      </c>
      <c r="E13" s="26"/>
      <c r="F13" s="26"/>
      <c r="G13" s="25"/>
      <c r="H13" s="46"/>
    </row>
    <row r="14" spans="1:8" ht="18.75" customHeight="1">
      <c r="A14" s="5" t="s">
        <v>56</v>
      </c>
      <c r="B14" s="5" t="s">
        <v>57</v>
      </c>
      <c r="C14" s="26">
        <v>2.96</v>
      </c>
      <c r="D14" s="26">
        <v>2.96</v>
      </c>
      <c r="E14" s="26"/>
      <c r="F14" s="26"/>
      <c r="G14" s="25"/>
      <c r="H14" s="46"/>
    </row>
    <row r="15" spans="1:8" ht="18.75" customHeight="1">
      <c r="A15" s="5" t="s">
        <v>58</v>
      </c>
      <c r="B15" s="5" t="s">
        <v>59</v>
      </c>
      <c r="C15" s="26">
        <v>2.96</v>
      </c>
      <c r="D15" s="26">
        <v>2.96</v>
      </c>
      <c r="E15" s="26"/>
      <c r="F15" s="26"/>
      <c r="G15" s="25"/>
      <c r="H15" s="46"/>
    </row>
    <row r="16" spans="1:8" ht="18.75" customHeight="1">
      <c r="A16" s="5" t="s">
        <v>60</v>
      </c>
      <c r="B16" s="5" t="s">
        <v>61</v>
      </c>
      <c r="C16" s="26">
        <v>2.96</v>
      </c>
      <c r="D16" s="26">
        <v>2.96</v>
      </c>
      <c r="E16" s="26"/>
      <c r="F16" s="26"/>
      <c r="G16" s="25"/>
      <c r="H16" s="46"/>
    </row>
    <row r="17" spans="1:8" ht="18.75" customHeight="1">
      <c r="A17" s="5" t="s">
        <v>62</v>
      </c>
      <c r="B17" s="5" t="s">
        <v>63</v>
      </c>
      <c r="C17" s="26">
        <v>4.37</v>
      </c>
      <c r="D17" s="26">
        <v>4.37</v>
      </c>
      <c r="E17" s="26"/>
      <c r="F17" s="26"/>
      <c r="G17" s="25"/>
      <c r="H17" s="46"/>
    </row>
    <row r="18" spans="1:8" ht="18.75" customHeight="1">
      <c r="A18" s="5" t="s">
        <v>64</v>
      </c>
      <c r="B18" s="5" t="s">
        <v>65</v>
      </c>
      <c r="C18" s="26">
        <v>4.37</v>
      </c>
      <c r="D18" s="26">
        <v>4.37</v>
      </c>
      <c r="E18" s="26"/>
      <c r="F18" s="26"/>
      <c r="G18" s="25"/>
      <c r="H18" s="46"/>
    </row>
    <row r="19" spans="1:8" ht="18.75" customHeight="1">
      <c r="A19" s="5" t="s">
        <v>66</v>
      </c>
      <c r="B19" s="5" t="s">
        <v>67</v>
      </c>
      <c r="C19" s="26">
        <v>4.37</v>
      </c>
      <c r="D19" s="26">
        <v>4.37</v>
      </c>
      <c r="E19" s="26"/>
      <c r="F19" s="26"/>
      <c r="G19" s="25"/>
      <c r="H19" s="46"/>
    </row>
    <row r="20" spans="1:10" ht="21" customHeight="1">
      <c r="A20" s="18"/>
      <c r="B20" s="18"/>
      <c r="D20" s="18"/>
      <c r="E20" s="18"/>
      <c r="F20" s="18"/>
      <c r="G20" s="18"/>
      <c r="H20" s="18"/>
      <c r="I20" s="18"/>
      <c r="J20" s="18"/>
    </row>
    <row r="21" spans="1:10" ht="21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21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21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21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21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21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21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21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ht="21" customHeight="1"/>
    <row r="30" spans="1:10" ht="21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8"/>
      <c r="B1" s="18"/>
      <c r="C1" s="18"/>
      <c r="D1" s="18"/>
      <c r="E1" s="18"/>
      <c r="F1" s="36"/>
      <c r="G1" s="18"/>
    </row>
    <row r="2" spans="1:7" ht="29.25" customHeight="1">
      <c r="A2" s="75" t="s">
        <v>77</v>
      </c>
      <c r="B2" s="75"/>
      <c r="C2" s="75"/>
      <c r="D2" s="75"/>
      <c r="E2" s="75"/>
      <c r="F2" s="75"/>
      <c r="G2" s="18"/>
    </row>
    <row r="3" spans="1:7" ht="17.25" customHeight="1">
      <c r="A3" s="20" t="s">
        <v>1</v>
      </c>
      <c r="B3" s="21"/>
      <c r="C3" s="21"/>
      <c r="D3" s="21"/>
      <c r="E3" s="21"/>
      <c r="F3" s="22" t="s">
        <v>2</v>
      </c>
      <c r="G3" s="18"/>
    </row>
    <row r="4" spans="1:7" ht="17.25" customHeight="1">
      <c r="A4" s="3" t="s">
        <v>3</v>
      </c>
      <c r="B4" s="2"/>
      <c r="C4" s="67" t="s">
        <v>78</v>
      </c>
      <c r="D4" s="67"/>
      <c r="E4" s="67"/>
      <c r="F4" s="67"/>
      <c r="G4" s="18"/>
    </row>
    <row r="5" spans="1:7" ht="17.25" customHeight="1">
      <c r="A5" s="3" t="s">
        <v>5</v>
      </c>
      <c r="B5" s="4" t="s">
        <v>6</v>
      </c>
      <c r="C5" s="23" t="s">
        <v>7</v>
      </c>
      <c r="D5" s="37" t="s">
        <v>28</v>
      </c>
      <c r="E5" s="23" t="s">
        <v>79</v>
      </c>
      <c r="F5" s="37" t="s">
        <v>80</v>
      </c>
      <c r="G5" s="18"/>
    </row>
    <row r="6" spans="1:7" ht="17.25" customHeight="1">
      <c r="A6" s="38" t="s">
        <v>81</v>
      </c>
      <c r="B6" s="39">
        <v>114.91</v>
      </c>
      <c r="C6" s="40" t="s">
        <v>82</v>
      </c>
      <c r="D6" s="6">
        <f>'财拨总表（引用）'!B7</f>
        <v>114.91</v>
      </c>
      <c r="E6" s="6">
        <f>'财拨总表（引用）'!C7</f>
        <v>114.91</v>
      </c>
      <c r="F6" s="6">
        <f>'财拨总表（引用）'!D7</f>
        <v>0</v>
      </c>
      <c r="G6" s="18"/>
    </row>
    <row r="7" spans="1:7" ht="17.25" customHeight="1">
      <c r="A7" s="38" t="s">
        <v>83</v>
      </c>
      <c r="B7" s="39">
        <v>114.91</v>
      </c>
      <c r="C7" s="41" t="str">
        <f>'财拨总表（引用）'!A8</f>
        <v>一般公共服务支出</v>
      </c>
      <c r="D7" s="42">
        <f>'财拨总表（引用）'!B8</f>
        <v>101.49</v>
      </c>
      <c r="E7" s="42">
        <f>'财拨总表（引用）'!C8</f>
        <v>101.49</v>
      </c>
      <c r="F7" s="42">
        <f>'财拨总表（引用）'!D8</f>
        <v>0</v>
      </c>
      <c r="G7" s="18"/>
    </row>
    <row r="8" spans="1:7" ht="17.25" customHeight="1">
      <c r="A8" s="38" t="s">
        <v>84</v>
      </c>
      <c r="B8" s="39"/>
      <c r="C8" s="41" t="str">
        <f>'财拨总表（引用）'!A9</f>
        <v>社会保障和就业支出</v>
      </c>
      <c r="D8" s="42">
        <f>'财拨总表（引用）'!B9</f>
        <v>6.09</v>
      </c>
      <c r="E8" s="42">
        <f>'财拨总表（引用）'!C9</f>
        <v>6.09</v>
      </c>
      <c r="F8" s="42">
        <f>'财拨总表（引用）'!D9</f>
        <v>0</v>
      </c>
      <c r="G8" s="18"/>
    </row>
    <row r="9" spans="1:7" ht="17.25" customHeight="1">
      <c r="A9" s="38" t="s">
        <v>85</v>
      </c>
      <c r="B9" s="39"/>
      <c r="C9" s="41" t="str">
        <f>'财拨总表（引用）'!A10</f>
        <v>卫生健康支出</v>
      </c>
      <c r="D9" s="42">
        <f>'财拨总表（引用）'!B10</f>
        <v>2.96</v>
      </c>
      <c r="E9" s="42">
        <f>'财拨总表（引用）'!C10</f>
        <v>2.96</v>
      </c>
      <c r="F9" s="42">
        <f>'财拨总表（引用）'!D10</f>
        <v>0</v>
      </c>
      <c r="G9" s="18"/>
    </row>
    <row r="10" spans="1:7" ht="17.25" customHeight="1">
      <c r="A10" s="38" t="s">
        <v>86</v>
      </c>
      <c r="B10" s="25"/>
      <c r="C10" s="41" t="str">
        <f>'财拨总表（引用）'!A11</f>
        <v>住房保障支出</v>
      </c>
      <c r="D10" s="42">
        <f>'财拨总表（引用）'!B11</f>
        <v>4.37</v>
      </c>
      <c r="E10" s="42">
        <f>'财拨总表（引用）'!C11</f>
        <v>4.37</v>
      </c>
      <c r="F10" s="42">
        <f>'财拨总表（引用）'!D11</f>
        <v>0</v>
      </c>
      <c r="G10" s="18"/>
    </row>
    <row r="11" spans="1:7" ht="17.25" customHeight="1">
      <c r="A11" s="43" t="s">
        <v>87</v>
      </c>
      <c r="B11" s="25"/>
      <c r="C11" s="42" t="s">
        <v>88</v>
      </c>
      <c r="D11" s="42"/>
      <c r="E11" s="42"/>
      <c r="F11" s="25"/>
      <c r="G11" s="18"/>
    </row>
    <row r="12" spans="1:7" ht="17.25" customHeight="1">
      <c r="A12" s="21" t="s">
        <v>89</v>
      </c>
      <c r="B12" s="25"/>
      <c r="C12" s="42"/>
      <c r="D12" s="42"/>
      <c r="E12" s="42"/>
      <c r="F12" s="25"/>
      <c r="G12" s="18"/>
    </row>
    <row r="13" spans="1:7" ht="17.25" customHeight="1">
      <c r="A13" s="43" t="s">
        <v>90</v>
      </c>
      <c r="B13" s="6"/>
      <c r="C13" s="42"/>
      <c r="D13" s="42"/>
      <c r="E13" s="42"/>
      <c r="F13" s="25"/>
      <c r="G13" s="18"/>
    </row>
    <row r="14" spans="1:7" ht="17.25" customHeight="1">
      <c r="A14" s="43"/>
      <c r="B14" s="25"/>
      <c r="C14" s="42"/>
      <c r="D14" s="42"/>
      <c r="E14" s="42"/>
      <c r="F14" s="25"/>
      <c r="G14" s="18"/>
    </row>
    <row r="15" spans="1:7" ht="17.25" customHeight="1">
      <c r="A15" s="43"/>
      <c r="B15" s="25"/>
      <c r="C15" s="42"/>
      <c r="D15" s="42"/>
      <c r="E15" s="42"/>
      <c r="F15" s="25"/>
      <c r="G15" s="18"/>
    </row>
    <row r="16" spans="1:7" ht="17.25" customHeight="1">
      <c r="A16" s="44" t="s">
        <v>23</v>
      </c>
      <c r="B16" s="6">
        <f>B6</f>
        <v>114.91</v>
      </c>
      <c r="C16" s="44" t="s">
        <v>24</v>
      </c>
      <c r="D16" s="6">
        <f>'财拨总表（引用）'!B7</f>
        <v>114.91</v>
      </c>
      <c r="E16" s="6">
        <f>'财拨总表（引用）'!C7</f>
        <v>114.91</v>
      </c>
      <c r="F16" s="6">
        <f>'财拨总表（引用）'!D7</f>
        <v>0</v>
      </c>
      <c r="G16" s="18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>
      <c r="AF42" s="10"/>
    </row>
    <row r="43" ht="15">
      <c r="AD43" s="10"/>
    </row>
    <row r="44" spans="31:32" ht="15">
      <c r="AE44" s="10"/>
      <c r="AF44" s="10"/>
    </row>
    <row r="45" spans="32:33" ht="15">
      <c r="AF45" s="10"/>
      <c r="AG45" s="10"/>
    </row>
    <row r="46" ht="15">
      <c r="AG46" s="45" t="s">
        <v>91</v>
      </c>
    </row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>
      <c r="Z83" s="10"/>
    </row>
    <row r="84" spans="23:26" ht="15">
      <c r="W84" s="10"/>
      <c r="X84" s="10"/>
      <c r="Y84" s="10"/>
      <c r="Z84" s="45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8"/>
      <c r="B1" s="18"/>
      <c r="C1" s="18"/>
      <c r="D1" s="18"/>
      <c r="E1" s="18"/>
      <c r="F1" s="18"/>
      <c r="G1" s="18"/>
    </row>
    <row r="2" spans="1:7" ht="29.25" customHeight="1">
      <c r="A2" s="71" t="s">
        <v>92</v>
      </c>
      <c r="B2" s="71"/>
      <c r="C2" s="71"/>
      <c r="D2" s="71"/>
      <c r="E2" s="71"/>
      <c r="F2" s="19"/>
      <c r="G2" s="19"/>
    </row>
    <row r="3" spans="1:7" ht="21" customHeight="1">
      <c r="A3" s="20" t="s">
        <v>1</v>
      </c>
      <c r="B3" s="21"/>
      <c r="C3" s="21"/>
      <c r="D3" s="21"/>
      <c r="E3" s="22" t="s">
        <v>2</v>
      </c>
      <c r="F3" s="18"/>
      <c r="G3" s="18"/>
    </row>
    <row r="4" spans="1:7" ht="17.25" customHeight="1">
      <c r="A4" s="67" t="s">
        <v>69</v>
      </c>
      <c r="B4" s="67"/>
      <c r="C4" s="67" t="s">
        <v>93</v>
      </c>
      <c r="D4" s="67"/>
      <c r="E4" s="67"/>
      <c r="F4" s="18"/>
      <c r="G4" s="18"/>
    </row>
    <row r="5" spans="1:7" ht="21" customHeight="1">
      <c r="A5" s="3" t="s">
        <v>75</v>
      </c>
      <c r="B5" s="3" t="s">
        <v>76</v>
      </c>
      <c r="C5" s="3" t="s">
        <v>28</v>
      </c>
      <c r="D5" s="3" t="s">
        <v>70</v>
      </c>
      <c r="E5" s="3" t="s">
        <v>71</v>
      </c>
      <c r="F5" s="18"/>
      <c r="G5" s="18"/>
    </row>
    <row r="6" spans="1:7" ht="21" customHeight="1">
      <c r="A6" s="4" t="s">
        <v>42</v>
      </c>
      <c r="B6" s="4" t="s">
        <v>42</v>
      </c>
      <c r="C6" s="24">
        <v>1</v>
      </c>
      <c r="D6" s="24">
        <f>C6+1</f>
        <v>2</v>
      </c>
      <c r="E6" s="24">
        <f>D6+1</f>
        <v>3</v>
      </c>
      <c r="F6" s="18"/>
      <c r="G6" s="18"/>
    </row>
    <row r="7" spans="1:7" ht="18.75" customHeight="1">
      <c r="A7" s="5" t="s">
        <v>43</v>
      </c>
      <c r="B7" s="5" t="s">
        <v>28</v>
      </c>
      <c r="C7" s="26">
        <v>114.91</v>
      </c>
      <c r="D7" s="26">
        <v>65.51</v>
      </c>
      <c r="E7" s="25">
        <v>49.4</v>
      </c>
      <c r="F7" s="18"/>
      <c r="G7" s="18"/>
    </row>
    <row r="8" spans="1:5" ht="18.75" customHeight="1">
      <c r="A8" s="5" t="s">
        <v>44</v>
      </c>
      <c r="B8" s="5" t="s">
        <v>45</v>
      </c>
      <c r="C8" s="26">
        <v>101.49</v>
      </c>
      <c r="D8" s="26">
        <v>52.09</v>
      </c>
      <c r="E8" s="25">
        <v>49.4</v>
      </c>
    </row>
    <row r="9" spans="1:5" ht="18.75" customHeight="1">
      <c r="A9" s="5" t="s">
        <v>46</v>
      </c>
      <c r="B9" s="5" t="s">
        <v>47</v>
      </c>
      <c r="C9" s="26">
        <v>101.49</v>
      </c>
      <c r="D9" s="26">
        <v>52.09</v>
      </c>
      <c r="E9" s="25">
        <v>49.4</v>
      </c>
    </row>
    <row r="10" spans="1:5" ht="18.75" customHeight="1">
      <c r="A10" s="5" t="s">
        <v>48</v>
      </c>
      <c r="B10" s="5" t="s">
        <v>49</v>
      </c>
      <c r="C10" s="26">
        <v>101.49</v>
      </c>
      <c r="D10" s="26">
        <v>52.09</v>
      </c>
      <c r="E10" s="25">
        <v>49.4</v>
      </c>
    </row>
    <row r="11" spans="1:5" ht="18.75" customHeight="1">
      <c r="A11" s="5" t="s">
        <v>50</v>
      </c>
      <c r="B11" s="5" t="s">
        <v>51</v>
      </c>
      <c r="C11" s="26">
        <v>6.09</v>
      </c>
      <c r="D11" s="26">
        <v>6.09</v>
      </c>
      <c r="E11" s="25"/>
    </row>
    <row r="12" spans="1:5" ht="18.75" customHeight="1">
      <c r="A12" s="5" t="s">
        <v>52</v>
      </c>
      <c r="B12" s="5" t="s">
        <v>53</v>
      </c>
      <c r="C12" s="26">
        <v>6.09</v>
      </c>
      <c r="D12" s="26">
        <v>6.09</v>
      </c>
      <c r="E12" s="25"/>
    </row>
    <row r="13" spans="1:5" ht="18.75" customHeight="1">
      <c r="A13" s="5" t="s">
        <v>54</v>
      </c>
      <c r="B13" s="5" t="s">
        <v>55</v>
      </c>
      <c r="C13" s="26">
        <v>6.09</v>
      </c>
      <c r="D13" s="26">
        <v>6.09</v>
      </c>
      <c r="E13" s="25"/>
    </row>
    <row r="14" spans="1:5" ht="18.75" customHeight="1">
      <c r="A14" s="5" t="s">
        <v>56</v>
      </c>
      <c r="B14" s="5" t="s">
        <v>57</v>
      </c>
      <c r="C14" s="26">
        <v>2.96</v>
      </c>
      <c r="D14" s="26">
        <v>2.96</v>
      </c>
      <c r="E14" s="25"/>
    </row>
    <row r="15" spans="1:5" ht="18.75" customHeight="1">
      <c r="A15" s="5" t="s">
        <v>58</v>
      </c>
      <c r="B15" s="5" t="s">
        <v>59</v>
      </c>
      <c r="C15" s="26">
        <v>2.96</v>
      </c>
      <c r="D15" s="26">
        <v>2.96</v>
      </c>
      <c r="E15" s="25"/>
    </row>
    <row r="16" spans="1:5" ht="18.75" customHeight="1">
      <c r="A16" s="5" t="s">
        <v>60</v>
      </c>
      <c r="B16" s="5" t="s">
        <v>61</v>
      </c>
      <c r="C16" s="26">
        <v>2.96</v>
      </c>
      <c r="D16" s="26">
        <v>2.96</v>
      </c>
      <c r="E16" s="25"/>
    </row>
    <row r="17" spans="1:5" ht="18.75" customHeight="1">
      <c r="A17" s="5" t="s">
        <v>62</v>
      </c>
      <c r="B17" s="5" t="s">
        <v>63</v>
      </c>
      <c r="C17" s="26">
        <v>4.37</v>
      </c>
      <c r="D17" s="26">
        <v>4.37</v>
      </c>
      <c r="E17" s="25"/>
    </row>
    <row r="18" spans="1:5" ht="18.75" customHeight="1">
      <c r="A18" s="5" t="s">
        <v>64</v>
      </c>
      <c r="B18" s="5" t="s">
        <v>65</v>
      </c>
      <c r="C18" s="26">
        <v>4.37</v>
      </c>
      <c r="D18" s="26">
        <v>4.37</v>
      </c>
      <c r="E18" s="25"/>
    </row>
    <row r="19" spans="1:5" ht="18.75" customHeight="1">
      <c r="A19" s="5" t="s">
        <v>66</v>
      </c>
      <c r="B19" s="5" t="s">
        <v>67</v>
      </c>
      <c r="C19" s="26">
        <v>4.37</v>
      </c>
      <c r="D19" s="26">
        <v>4.37</v>
      </c>
      <c r="E19" s="25"/>
    </row>
    <row r="20" spans="1:7" ht="21" customHeight="1">
      <c r="A20" s="18"/>
      <c r="B20" s="18"/>
      <c r="C20" s="18"/>
      <c r="D20" s="18"/>
      <c r="E20" s="18"/>
      <c r="F20" s="18"/>
      <c r="G20" s="18"/>
    </row>
    <row r="21" spans="1:7" ht="21" customHeight="1">
      <c r="A21" s="18"/>
      <c r="B21" s="18"/>
      <c r="C21" s="18"/>
      <c r="D21" s="18"/>
      <c r="E21" s="18"/>
      <c r="F21" s="18"/>
      <c r="G21" s="18"/>
    </row>
    <row r="22" spans="1:7" ht="21" customHeight="1">
      <c r="A22" s="18"/>
      <c r="B22" s="18"/>
      <c r="C22" s="18"/>
      <c r="D22" s="18"/>
      <c r="E22" s="18"/>
      <c r="F22" s="18"/>
      <c r="G22" s="18"/>
    </row>
    <row r="23" ht="21" customHeight="1"/>
    <row r="24" spans="1:7" ht="21" customHeight="1">
      <c r="A24" s="18"/>
      <c r="B24" s="18"/>
      <c r="C24" s="18"/>
      <c r="D24" s="18"/>
      <c r="E24" s="18"/>
      <c r="F24" s="18"/>
      <c r="G24" s="18"/>
    </row>
    <row r="25" ht="15"/>
    <row r="26" ht="15"/>
    <row r="27" ht="15"/>
    <row r="28" ht="15"/>
    <row r="29" ht="15"/>
    <row r="30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H27" sqref="H2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8"/>
      <c r="B1" s="18"/>
      <c r="C1" s="18"/>
      <c r="D1" s="18"/>
      <c r="E1" s="18"/>
      <c r="F1" s="18"/>
      <c r="G1" s="18"/>
    </row>
    <row r="2" spans="1:7" ht="29.25" customHeight="1">
      <c r="A2" s="71" t="s">
        <v>94</v>
      </c>
      <c r="B2" s="71"/>
      <c r="C2" s="71"/>
      <c r="D2" s="71"/>
      <c r="E2" s="71"/>
      <c r="F2" s="19"/>
      <c r="G2" s="19"/>
    </row>
    <row r="3" spans="1:7" ht="21" customHeight="1">
      <c r="A3" s="20" t="s">
        <v>1</v>
      </c>
      <c r="B3" s="21"/>
      <c r="C3" s="21"/>
      <c r="D3" s="21"/>
      <c r="E3" s="22" t="s">
        <v>2</v>
      </c>
      <c r="F3" s="18"/>
      <c r="G3" s="18"/>
    </row>
    <row r="4" spans="1:7" ht="17.25" customHeight="1">
      <c r="A4" s="67" t="s">
        <v>95</v>
      </c>
      <c r="B4" s="67"/>
      <c r="C4" s="67" t="s">
        <v>96</v>
      </c>
      <c r="D4" s="67"/>
      <c r="E4" s="67"/>
      <c r="F4" s="18"/>
      <c r="G4" s="18"/>
    </row>
    <row r="5" spans="1:7" ht="21" customHeight="1">
      <c r="A5" s="3" t="s">
        <v>75</v>
      </c>
      <c r="B5" s="2" t="s">
        <v>76</v>
      </c>
      <c r="C5" s="23" t="s">
        <v>28</v>
      </c>
      <c r="D5" s="23" t="s">
        <v>97</v>
      </c>
      <c r="E5" s="23" t="s">
        <v>98</v>
      </c>
      <c r="F5" s="18"/>
      <c r="G5" s="18"/>
    </row>
    <row r="6" spans="1:7" ht="21" customHeight="1">
      <c r="A6" s="4" t="s">
        <v>42</v>
      </c>
      <c r="B6" s="4" t="s">
        <v>42</v>
      </c>
      <c r="C6" s="24">
        <v>1</v>
      </c>
      <c r="D6" s="24">
        <f>C6+1</f>
        <v>2</v>
      </c>
      <c r="E6" s="24">
        <f>D6+1</f>
        <v>3</v>
      </c>
      <c r="F6" s="18"/>
      <c r="G6" s="18"/>
    </row>
    <row r="7" spans="1:8" ht="18.75" customHeight="1">
      <c r="A7" s="5" t="s">
        <v>43</v>
      </c>
      <c r="B7" s="5" t="s">
        <v>28</v>
      </c>
      <c r="C7" s="26">
        <v>65.51</v>
      </c>
      <c r="D7" s="26">
        <v>53.18</v>
      </c>
      <c r="E7" s="25">
        <v>12.33</v>
      </c>
      <c r="F7" s="35"/>
      <c r="G7" s="35"/>
      <c r="H7" s="10"/>
    </row>
    <row r="8" spans="1:5" ht="18.75" customHeight="1">
      <c r="A8" s="5"/>
      <c r="B8" s="5" t="s">
        <v>99</v>
      </c>
      <c r="C8" s="26">
        <v>52.22</v>
      </c>
      <c r="D8" s="26">
        <v>52.22</v>
      </c>
      <c r="E8" s="25"/>
    </row>
    <row r="9" spans="1:5" ht="18.75" customHeight="1">
      <c r="A9" s="5" t="s">
        <v>100</v>
      </c>
      <c r="B9" s="5" t="s">
        <v>101</v>
      </c>
      <c r="C9" s="26">
        <v>23.22</v>
      </c>
      <c r="D9" s="26">
        <v>23.22</v>
      </c>
      <c r="E9" s="25"/>
    </row>
    <row r="10" spans="1:5" ht="18.75" customHeight="1">
      <c r="A10" s="5" t="s">
        <v>102</v>
      </c>
      <c r="B10" s="5" t="s">
        <v>103</v>
      </c>
      <c r="C10" s="26">
        <v>13.18</v>
      </c>
      <c r="D10" s="26">
        <v>13.18</v>
      </c>
      <c r="E10" s="25"/>
    </row>
    <row r="11" spans="1:5" ht="18.75" customHeight="1">
      <c r="A11" s="5" t="s">
        <v>104</v>
      </c>
      <c r="B11" s="5" t="s">
        <v>105</v>
      </c>
      <c r="C11" s="26">
        <v>1.65</v>
      </c>
      <c r="D11" s="26">
        <v>1.65</v>
      </c>
      <c r="E11" s="25"/>
    </row>
    <row r="12" spans="1:5" ht="18.75" customHeight="1">
      <c r="A12" s="5" t="s">
        <v>106</v>
      </c>
      <c r="B12" s="5" t="s">
        <v>107</v>
      </c>
      <c r="C12" s="26">
        <v>6.09</v>
      </c>
      <c r="D12" s="26">
        <v>6.09</v>
      </c>
      <c r="E12" s="25"/>
    </row>
    <row r="13" spans="1:5" ht="18.75" customHeight="1">
      <c r="A13" s="5" t="s">
        <v>108</v>
      </c>
      <c r="B13" s="5" t="s">
        <v>109</v>
      </c>
      <c r="C13" s="26">
        <v>2.59</v>
      </c>
      <c r="D13" s="26">
        <v>2.59</v>
      </c>
      <c r="E13" s="25"/>
    </row>
    <row r="14" spans="1:5" ht="37.5" customHeight="1">
      <c r="A14" s="5" t="s">
        <v>110</v>
      </c>
      <c r="B14" s="5" t="s">
        <v>111</v>
      </c>
      <c r="C14" s="26">
        <v>0.32</v>
      </c>
      <c r="D14" s="26">
        <v>0.32</v>
      </c>
      <c r="E14" s="25"/>
    </row>
    <row r="15" spans="1:5" ht="18.75" customHeight="1">
      <c r="A15" s="5" t="s">
        <v>112</v>
      </c>
      <c r="B15" s="5" t="s">
        <v>113</v>
      </c>
      <c r="C15" s="26">
        <v>0.09</v>
      </c>
      <c r="D15" s="26">
        <v>0.09</v>
      </c>
      <c r="E15" s="25"/>
    </row>
    <row r="16" spans="1:5" ht="18.75" customHeight="1">
      <c r="A16" s="5" t="s">
        <v>114</v>
      </c>
      <c r="B16" s="5" t="s">
        <v>115</v>
      </c>
      <c r="C16" s="26">
        <v>0.03</v>
      </c>
      <c r="D16" s="26">
        <v>0.03</v>
      </c>
      <c r="E16" s="25"/>
    </row>
    <row r="17" spans="1:5" ht="18.75" customHeight="1">
      <c r="A17" s="5" t="s">
        <v>116</v>
      </c>
      <c r="B17" s="5" t="s">
        <v>117</v>
      </c>
      <c r="C17" s="26">
        <v>0.05</v>
      </c>
      <c r="D17" s="26">
        <v>0.05</v>
      </c>
      <c r="E17" s="25"/>
    </row>
    <row r="18" spans="1:5" ht="18.75" customHeight="1">
      <c r="A18" s="5" t="s">
        <v>118</v>
      </c>
      <c r="B18" s="5" t="s">
        <v>119</v>
      </c>
      <c r="C18" s="26">
        <v>4.37</v>
      </c>
      <c r="D18" s="26">
        <v>4.37</v>
      </c>
      <c r="E18" s="25"/>
    </row>
    <row r="19" spans="1:5" ht="18.75" customHeight="1">
      <c r="A19" s="5" t="s">
        <v>120</v>
      </c>
      <c r="B19" s="5" t="s">
        <v>121</v>
      </c>
      <c r="C19" s="26">
        <v>0.48</v>
      </c>
      <c r="D19" s="26">
        <v>0.48</v>
      </c>
      <c r="E19" s="25"/>
    </row>
    <row r="20" spans="1:5" ht="18.75" customHeight="1">
      <c r="A20" s="5" t="s">
        <v>122</v>
      </c>
      <c r="B20" s="5" t="s">
        <v>123</v>
      </c>
      <c r="C20" s="26">
        <v>0.15</v>
      </c>
      <c r="D20" s="26">
        <v>0.15</v>
      </c>
      <c r="E20" s="25"/>
    </row>
    <row r="21" spans="1:5" ht="18.75" customHeight="1">
      <c r="A21" s="5"/>
      <c r="B21" s="5" t="s">
        <v>124</v>
      </c>
      <c r="C21" s="26">
        <v>12.33</v>
      </c>
      <c r="D21" s="26"/>
      <c r="E21" s="25">
        <v>12.33</v>
      </c>
    </row>
    <row r="22" spans="1:5" ht="18.75" customHeight="1">
      <c r="A22" s="5" t="s">
        <v>125</v>
      </c>
      <c r="B22" s="5" t="s">
        <v>126</v>
      </c>
      <c r="C22" s="26">
        <v>7</v>
      </c>
      <c r="D22" s="26"/>
      <c r="E22" s="25">
        <v>7</v>
      </c>
    </row>
    <row r="23" spans="1:5" ht="18.75" customHeight="1">
      <c r="A23" s="5" t="s">
        <v>127</v>
      </c>
      <c r="B23" s="5" t="s">
        <v>128</v>
      </c>
      <c r="C23" s="26">
        <v>0.7</v>
      </c>
      <c r="D23" s="26"/>
      <c r="E23" s="25">
        <v>0.7</v>
      </c>
    </row>
    <row r="24" spans="1:5" ht="18.75" customHeight="1">
      <c r="A24" s="5" t="s">
        <v>129</v>
      </c>
      <c r="B24" s="5" t="s">
        <v>130</v>
      </c>
      <c r="C24" s="26">
        <v>0.73</v>
      </c>
      <c r="D24" s="26"/>
      <c r="E24" s="25">
        <v>0.73</v>
      </c>
    </row>
    <row r="25" spans="1:5" ht="18.75" customHeight="1">
      <c r="A25" s="5" t="s">
        <v>131</v>
      </c>
      <c r="B25" s="5" t="s">
        <v>132</v>
      </c>
      <c r="C25" s="26">
        <v>3.9</v>
      </c>
      <c r="D25" s="26"/>
      <c r="E25" s="25">
        <v>3.9</v>
      </c>
    </row>
    <row r="26" spans="1:5" ht="18.75" customHeight="1">
      <c r="A26" s="5"/>
      <c r="B26" s="5" t="s">
        <v>133</v>
      </c>
      <c r="C26" s="26">
        <v>0.96</v>
      </c>
      <c r="D26" s="26">
        <v>0.96</v>
      </c>
      <c r="E26" s="25"/>
    </row>
    <row r="27" spans="1:5" ht="18.75" customHeight="1">
      <c r="A27" s="5" t="s">
        <v>134</v>
      </c>
      <c r="B27" s="5" t="s">
        <v>135</v>
      </c>
      <c r="C27" s="26">
        <v>0.03</v>
      </c>
      <c r="D27" s="26">
        <v>0.03</v>
      </c>
      <c r="E27" s="25"/>
    </row>
    <row r="28" spans="1:5" ht="18.75" customHeight="1">
      <c r="A28" s="5" t="s">
        <v>136</v>
      </c>
      <c r="B28" s="5" t="s">
        <v>137</v>
      </c>
      <c r="C28" s="26">
        <v>0.93</v>
      </c>
      <c r="D28" s="26">
        <v>0.93</v>
      </c>
      <c r="E28" s="25"/>
    </row>
    <row r="29" spans="1:7" ht="21" customHeight="1">
      <c r="A29" s="18"/>
      <c r="B29" s="18"/>
      <c r="C29" s="18"/>
      <c r="D29" s="18"/>
      <c r="E29" s="18"/>
      <c r="F29" s="18"/>
      <c r="G29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27"/>
    </row>
    <row r="2" spans="1:7" ht="30" customHeight="1">
      <c r="A2" s="71" t="s">
        <v>138</v>
      </c>
      <c r="B2" s="71"/>
      <c r="C2" s="71"/>
      <c r="D2" s="71"/>
      <c r="E2" s="71"/>
      <c r="F2" s="71"/>
      <c r="G2" s="71"/>
    </row>
    <row r="3" spans="1:7" ht="18" customHeight="1">
      <c r="A3" s="28" t="s">
        <v>1</v>
      </c>
      <c r="B3" s="28"/>
      <c r="C3" s="28"/>
      <c r="D3" s="29"/>
      <c r="E3" s="29"/>
      <c r="F3" s="29"/>
      <c r="G3" s="22" t="s">
        <v>2</v>
      </c>
    </row>
    <row r="4" spans="1:7" ht="31.5" customHeight="1">
      <c r="A4" s="4" t="s">
        <v>139</v>
      </c>
      <c r="B4" s="4" t="s">
        <v>140</v>
      </c>
      <c r="C4" s="4" t="s">
        <v>28</v>
      </c>
      <c r="D4" s="30" t="s">
        <v>141</v>
      </c>
      <c r="E4" s="4" t="s">
        <v>142</v>
      </c>
      <c r="F4" s="31" t="s">
        <v>143</v>
      </c>
      <c r="G4" s="4" t="s">
        <v>144</v>
      </c>
    </row>
    <row r="5" spans="1:7" ht="21.75" customHeight="1">
      <c r="A5" s="32" t="s">
        <v>42</v>
      </c>
      <c r="B5" s="32" t="s">
        <v>42</v>
      </c>
      <c r="C5" s="33">
        <v>1</v>
      </c>
      <c r="D5" s="34">
        <f>C5+1</f>
        <v>2</v>
      </c>
      <c r="E5" s="34">
        <f>D5+1</f>
        <v>3</v>
      </c>
      <c r="F5" s="34">
        <f>E5+1</f>
        <v>4</v>
      </c>
      <c r="G5" s="34">
        <f>F5+1</f>
        <v>5</v>
      </c>
    </row>
    <row r="6" spans="1:7" ht="22.5" customHeight="1">
      <c r="A6" s="5" t="s">
        <v>43</v>
      </c>
      <c r="B6" s="5" t="s">
        <v>28</v>
      </c>
      <c r="C6" s="26">
        <v>1.6</v>
      </c>
      <c r="D6" s="26"/>
      <c r="E6" s="26">
        <v>1.6</v>
      </c>
      <c r="F6" s="25"/>
      <c r="G6" s="25"/>
    </row>
    <row r="7" spans="1:7" ht="22.5" customHeight="1">
      <c r="A7" s="5" t="s">
        <v>145</v>
      </c>
      <c r="B7" s="5" t="s">
        <v>146</v>
      </c>
      <c r="C7" s="26">
        <v>1.6</v>
      </c>
      <c r="D7" s="26"/>
      <c r="E7" s="26">
        <v>1.6</v>
      </c>
      <c r="F7" s="25"/>
      <c r="G7" s="25"/>
    </row>
    <row r="8" spans="1:7" ht="15">
      <c r="A8" s="10"/>
      <c r="B8" s="10"/>
      <c r="C8" s="10"/>
      <c r="D8" s="10"/>
      <c r="E8" s="10"/>
      <c r="F8" s="10"/>
      <c r="G8" s="10"/>
    </row>
    <row r="9" spans="1:8" ht="15">
      <c r="A9" s="10"/>
      <c r="B9" s="10"/>
      <c r="C9" s="10"/>
      <c r="D9" s="10"/>
      <c r="E9" s="10"/>
      <c r="F9" s="10"/>
      <c r="G9" s="10"/>
      <c r="H9" s="10"/>
    </row>
    <row r="10" spans="1:7" ht="15">
      <c r="A10" s="10"/>
      <c r="B10" s="10"/>
      <c r="C10" s="10"/>
      <c r="D10" s="10"/>
      <c r="E10" s="10"/>
      <c r="F10" s="10"/>
      <c r="G10" s="10"/>
    </row>
    <row r="11" spans="1:7" ht="15">
      <c r="A11" s="10"/>
      <c r="B11" s="10"/>
      <c r="C11" s="10"/>
      <c r="D11" s="10"/>
      <c r="E11" s="10"/>
      <c r="F11" s="10"/>
      <c r="G11" s="10"/>
    </row>
    <row r="12" spans="1:7" ht="15">
      <c r="A12" s="10"/>
      <c r="B12" s="10"/>
      <c r="C12" s="10"/>
      <c r="D12" s="10"/>
      <c r="E12" s="10"/>
      <c r="F12" s="10"/>
      <c r="G12" s="10"/>
    </row>
    <row r="13" spans="1:7" ht="15">
      <c r="A13" s="10"/>
      <c r="B13" s="10"/>
      <c r="C13" s="10"/>
      <c r="D13" s="10"/>
      <c r="E13" s="10"/>
      <c r="F13" s="10"/>
      <c r="G13" s="10"/>
    </row>
    <row r="14" spans="1:7" ht="15">
      <c r="A14" s="10"/>
      <c r="B14" s="10"/>
      <c r="C14" s="10"/>
      <c r="D14" s="10"/>
      <c r="E14" s="10"/>
      <c r="F14" s="10"/>
      <c r="G14" s="10"/>
    </row>
    <row r="15" spans="1:7" ht="15">
      <c r="A15" s="10"/>
      <c r="B15" s="10"/>
      <c r="C15" s="10"/>
      <c r="D15" s="10"/>
      <c r="E15" s="10"/>
      <c r="F15" s="10"/>
      <c r="G15" s="10"/>
    </row>
    <row r="16" spans="5:7" ht="15">
      <c r="E16" s="10"/>
      <c r="F16" s="10"/>
      <c r="G16" s="10"/>
    </row>
    <row r="17" spans="4:6" ht="15">
      <c r="D17" s="10"/>
      <c r="E17" s="10"/>
      <c r="F17" s="10"/>
    </row>
    <row r="18" spans="2:6" ht="15">
      <c r="B18" s="10"/>
      <c r="C18" s="10"/>
      <c r="D18" s="10"/>
      <c r="F18" s="10"/>
    </row>
    <row r="19" spans="3:7" ht="15">
      <c r="C19" s="10"/>
      <c r="E19" s="10"/>
      <c r="G19" s="10"/>
    </row>
    <row r="20" spans="3:7" ht="15">
      <c r="C20" s="10"/>
      <c r="G20" s="10"/>
    </row>
    <row r="21" spans="5:7" ht="15">
      <c r="E21" s="10"/>
      <c r="G21" s="10"/>
    </row>
    <row r="22" ht="15"/>
    <row r="23" ht="15"/>
    <row r="24" ht="15"/>
    <row r="25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8"/>
      <c r="B1" s="18"/>
      <c r="C1" s="18"/>
      <c r="D1" s="18"/>
      <c r="E1" s="18"/>
      <c r="F1" s="18"/>
      <c r="G1" s="18"/>
    </row>
    <row r="2" spans="1:7" ht="29.25" customHeight="1">
      <c r="A2" s="71" t="s">
        <v>147</v>
      </c>
      <c r="B2" s="71"/>
      <c r="C2" s="71"/>
      <c r="D2" s="71"/>
      <c r="E2" s="71"/>
      <c r="F2" s="19"/>
      <c r="G2" s="19"/>
    </row>
    <row r="3" spans="1:7" ht="21" customHeight="1">
      <c r="A3" s="20" t="s">
        <v>1</v>
      </c>
      <c r="B3" s="21"/>
      <c r="C3" s="21"/>
      <c r="D3" s="21"/>
      <c r="E3" s="22" t="s">
        <v>2</v>
      </c>
      <c r="F3" s="18"/>
      <c r="G3" s="18"/>
    </row>
    <row r="4" spans="1:7" ht="17.25" customHeight="1">
      <c r="A4" s="67" t="s">
        <v>69</v>
      </c>
      <c r="B4" s="67"/>
      <c r="C4" s="67" t="s">
        <v>93</v>
      </c>
      <c r="D4" s="67"/>
      <c r="E4" s="67"/>
      <c r="F4" s="18"/>
      <c r="G4" s="18"/>
    </row>
    <row r="5" spans="1:7" ht="21" customHeight="1">
      <c r="A5" s="3" t="s">
        <v>75</v>
      </c>
      <c r="B5" s="2" t="s">
        <v>76</v>
      </c>
      <c r="C5" s="23" t="s">
        <v>28</v>
      </c>
      <c r="D5" s="23" t="s">
        <v>70</v>
      </c>
      <c r="E5" s="23" t="s">
        <v>71</v>
      </c>
      <c r="F5" s="18"/>
      <c r="G5" s="18"/>
    </row>
    <row r="6" spans="1:8" ht="21" customHeight="1">
      <c r="A6" s="4" t="s">
        <v>42</v>
      </c>
      <c r="B6" s="4" t="s">
        <v>42</v>
      </c>
      <c r="C6" s="24">
        <v>1</v>
      </c>
      <c r="D6" s="24">
        <f>C6+1</f>
        <v>2</v>
      </c>
      <c r="E6" s="24">
        <f>D6+1</f>
        <v>3</v>
      </c>
      <c r="F6" s="18"/>
      <c r="G6" s="18"/>
      <c r="H6" s="10"/>
    </row>
    <row r="7" spans="1:7" ht="18.75" customHeight="1">
      <c r="A7" s="5"/>
      <c r="B7" s="5"/>
      <c r="C7" s="25"/>
      <c r="D7" s="26"/>
      <c r="E7" s="25"/>
      <c r="F7" s="18"/>
      <c r="G7" s="1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22">
      <selection activeCell="I33" sqref="I33"/>
    </sheetView>
  </sheetViews>
  <sheetFormatPr defaultColWidth="9.140625" defaultRowHeight="12.75"/>
  <cols>
    <col min="1" max="1" width="10.00390625" style="12" customWidth="1"/>
    <col min="2" max="3" width="5.57421875" style="12" customWidth="1"/>
    <col min="4" max="4" width="11.7109375" style="12" customWidth="1"/>
    <col min="5" max="5" width="31.8515625" style="12" customWidth="1"/>
    <col min="6" max="6" width="9.8515625" style="12" customWidth="1"/>
    <col min="7" max="7" width="9.140625" style="12" customWidth="1"/>
    <col min="8" max="8" width="10.7109375" style="12" customWidth="1"/>
    <col min="9" max="16384" width="9.140625" style="12" customWidth="1"/>
  </cols>
  <sheetData>
    <row r="1" spans="1:8" ht="12.75">
      <c r="A1" s="76" t="s">
        <v>148</v>
      </c>
      <c r="B1" s="76"/>
      <c r="C1" s="13"/>
      <c r="D1" s="13"/>
      <c r="E1" s="13"/>
      <c r="F1" s="13"/>
      <c r="G1" s="13"/>
      <c r="H1" s="13"/>
    </row>
    <row r="2" spans="1:8" ht="27">
      <c r="A2" s="77" t="s">
        <v>149</v>
      </c>
      <c r="B2" s="77"/>
      <c r="C2" s="77"/>
      <c r="D2" s="77"/>
      <c r="E2" s="77"/>
      <c r="F2" s="77"/>
      <c r="G2" s="77"/>
      <c r="H2" s="77"/>
    </row>
    <row r="3" spans="1:8" ht="17.25" customHeight="1">
      <c r="A3" s="14" t="s">
        <v>150</v>
      </c>
      <c r="B3" s="78" t="s">
        <v>146</v>
      </c>
      <c r="C3" s="78"/>
      <c r="D3" s="78"/>
      <c r="E3" s="78"/>
      <c r="F3" s="78"/>
      <c r="G3" s="78"/>
      <c r="H3" s="78"/>
    </row>
    <row r="4" spans="1:8" ht="18.75" customHeight="1">
      <c r="A4" s="14" t="s">
        <v>151</v>
      </c>
      <c r="B4" s="78" t="s">
        <v>152</v>
      </c>
      <c r="C4" s="78"/>
      <c r="D4" s="78"/>
      <c r="E4" s="78"/>
      <c r="F4" s="14" t="s">
        <v>153</v>
      </c>
      <c r="G4" s="78" t="s">
        <v>154</v>
      </c>
      <c r="H4" s="78"/>
    </row>
    <row r="5" spans="1:8" ht="14.25">
      <c r="A5" s="78" t="s">
        <v>155</v>
      </c>
      <c r="B5" s="78"/>
      <c r="C5" s="78"/>
      <c r="D5" s="78"/>
      <c r="E5" s="78"/>
      <c r="F5" s="78"/>
      <c r="G5" s="78"/>
      <c r="H5" s="78"/>
    </row>
    <row r="6" spans="1:8" ht="14.25">
      <c r="A6" s="78" t="s">
        <v>156</v>
      </c>
      <c r="B6" s="78"/>
      <c r="C6" s="78"/>
      <c r="D6" s="78" t="s">
        <v>157</v>
      </c>
      <c r="E6" s="78"/>
      <c r="F6" s="78" t="s">
        <v>158</v>
      </c>
      <c r="G6" s="78"/>
      <c r="H6" s="14" t="s">
        <v>159</v>
      </c>
    </row>
    <row r="7" spans="1:8" ht="42.75" customHeight="1">
      <c r="A7" s="78" t="s">
        <v>160</v>
      </c>
      <c r="B7" s="78"/>
      <c r="C7" s="78"/>
      <c r="D7" s="78" t="s">
        <v>161</v>
      </c>
      <c r="E7" s="78"/>
      <c r="F7" s="78" t="s">
        <v>162</v>
      </c>
      <c r="G7" s="78"/>
      <c r="H7" s="14">
        <v>14</v>
      </c>
    </row>
    <row r="8" spans="1:8" ht="14.25">
      <c r="A8" s="78" t="s">
        <v>163</v>
      </c>
      <c r="B8" s="78"/>
      <c r="C8" s="78"/>
      <c r="D8" s="78">
        <v>6</v>
      </c>
      <c r="E8" s="78"/>
      <c r="F8" s="78" t="s">
        <v>164</v>
      </c>
      <c r="G8" s="78"/>
      <c r="H8" s="14">
        <v>0</v>
      </c>
    </row>
    <row r="9" spans="1:8" ht="14.25">
      <c r="A9" s="78" t="s">
        <v>165</v>
      </c>
      <c r="B9" s="78"/>
      <c r="C9" s="78"/>
      <c r="D9" s="78">
        <v>6</v>
      </c>
      <c r="E9" s="78"/>
      <c r="F9" s="78" t="s">
        <v>166</v>
      </c>
      <c r="G9" s="78"/>
      <c r="H9" s="14">
        <v>0</v>
      </c>
    </row>
    <row r="10" spans="1:8" ht="14.25">
      <c r="A10" s="78" t="s">
        <v>167</v>
      </c>
      <c r="B10" s="78"/>
      <c r="C10" s="78"/>
      <c r="D10" s="78"/>
      <c r="E10" s="78"/>
      <c r="F10" s="78"/>
      <c r="G10" s="78"/>
      <c r="H10" s="78"/>
    </row>
    <row r="11" spans="1:8" ht="14.25">
      <c r="A11" s="78" t="s">
        <v>168</v>
      </c>
      <c r="B11" s="78"/>
      <c r="C11" s="78"/>
      <c r="D11" s="78">
        <v>125.91</v>
      </c>
      <c r="E11" s="78"/>
      <c r="F11" s="78" t="s">
        <v>169</v>
      </c>
      <c r="G11" s="78"/>
      <c r="H11" s="14">
        <v>0</v>
      </c>
    </row>
    <row r="12" spans="1:8" ht="14.25">
      <c r="A12" s="78" t="s">
        <v>170</v>
      </c>
      <c r="B12" s="78"/>
      <c r="C12" s="78"/>
      <c r="D12" s="78">
        <v>114.91</v>
      </c>
      <c r="E12" s="78"/>
      <c r="F12" s="78" t="s">
        <v>171</v>
      </c>
      <c r="G12" s="78"/>
      <c r="H12" s="14">
        <v>0</v>
      </c>
    </row>
    <row r="13" spans="1:8" ht="14.25">
      <c r="A13" s="78" t="s">
        <v>172</v>
      </c>
      <c r="B13" s="78"/>
      <c r="C13" s="78"/>
      <c r="D13" s="78">
        <v>125.91</v>
      </c>
      <c r="E13" s="78"/>
      <c r="F13" s="78" t="s">
        <v>173</v>
      </c>
      <c r="G13" s="78"/>
      <c r="H13" s="14">
        <v>61.18</v>
      </c>
    </row>
    <row r="14" spans="1:8" ht="14.25">
      <c r="A14" s="78" t="s">
        <v>98</v>
      </c>
      <c r="B14" s="78"/>
      <c r="C14" s="78"/>
      <c r="D14" s="78">
        <v>12.33</v>
      </c>
      <c r="E14" s="78"/>
      <c r="F14" s="78" t="s">
        <v>174</v>
      </c>
      <c r="G14" s="78"/>
      <c r="H14" s="14">
        <v>52.4</v>
      </c>
    </row>
    <row r="15" spans="1:8" ht="14.25">
      <c r="A15" s="78" t="s">
        <v>175</v>
      </c>
      <c r="B15" s="78"/>
      <c r="C15" s="78"/>
      <c r="D15" s="78"/>
      <c r="E15" s="78"/>
      <c r="F15" s="78"/>
      <c r="G15" s="78"/>
      <c r="H15" s="78"/>
    </row>
    <row r="16" spans="1:8" ht="14.25">
      <c r="A16" s="78" t="s">
        <v>176</v>
      </c>
      <c r="B16" s="78"/>
      <c r="C16" s="78" t="s">
        <v>177</v>
      </c>
      <c r="D16" s="78"/>
      <c r="E16" s="14" t="s">
        <v>178</v>
      </c>
      <c r="F16" s="78" t="s">
        <v>179</v>
      </c>
      <c r="G16" s="78"/>
      <c r="H16" s="78"/>
    </row>
    <row r="17" spans="1:8" ht="14.25">
      <c r="A17" s="78" t="s">
        <v>180</v>
      </c>
      <c r="B17" s="78"/>
      <c r="C17" s="87" t="s">
        <v>181</v>
      </c>
      <c r="D17" s="88"/>
      <c r="E17" s="14" t="s">
        <v>182</v>
      </c>
      <c r="F17" s="78" t="s">
        <v>183</v>
      </c>
      <c r="G17" s="78"/>
      <c r="H17" s="78"/>
    </row>
    <row r="18" spans="1:8" ht="14.25">
      <c r="A18" s="78"/>
      <c r="B18" s="78"/>
      <c r="C18" s="89"/>
      <c r="D18" s="90"/>
      <c r="E18" s="14" t="s">
        <v>184</v>
      </c>
      <c r="F18" s="79" t="s">
        <v>185</v>
      </c>
      <c r="G18" s="80"/>
      <c r="H18" s="81"/>
    </row>
    <row r="19" spans="1:8" ht="14.25">
      <c r="A19" s="78"/>
      <c r="B19" s="78"/>
      <c r="C19" s="91"/>
      <c r="D19" s="92"/>
      <c r="E19" s="14" t="s">
        <v>186</v>
      </c>
      <c r="F19" s="79" t="s">
        <v>187</v>
      </c>
      <c r="G19" s="80"/>
      <c r="H19" s="81"/>
    </row>
    <row r="20" spans="1:8" ht="57">
      <c r="A20" s="78"/>
      <c r="B20" s="78"/>
      <c r="C20" s="87" t="s">
        <v>188</v>
      </c>
      <c r="D20" s="88"/>
      <c r="E20" s="14" t="s">
        <v>189</v>
      </c>
      <c r="F20" s="82" t="s">
        <v>190</v>
      </c>
      <c r="G20" s="78"/>
      <c r="H20" s="78"/>
    </row>
    <row r="21" spans="1:8" ht="28.5">
      <c r="A21" s="78"/>
      <c r="B21" s="78"/>
      <c r="C21" s="89"/>
      <c r="D21" s="90"/>
      <c r="E21" s="14" t="s">
        <v>191</v>
      </c>
      <c r="F21" s="83">
        <v>0.7</v>
      </c>
      <c r="G21" s="84"/>
      <c r="H21" s="85"/>
    </row>
    <row r="22" spans="1:8" ht="28.5">
      <c r="A22" s="78"/>
      <c r="B22" s="78"/>
      <c r="C22" s="91"/>
      <c r="D22" s="92"/>
      <c r="E22" s="14" t="s">
        <v>192</v>
      </c>
      <c r="F22" s="83">
        <v>1</v>
      </c>
      <c r="G22" s="84"/>
      <c r="H22" s="85"/>
    </row>
    <row r="23" spans="1:8" ht="85.5">
      <c r="A23" s="78"/>
      <c r="B23" s="78"/>
      <c r="C23" s="87" t="s">
        <v>193</v>
      </c>
      <c r="D23" s="88"/>
      <c r="E23" s="14" t="s">
        <v>194</v>
      </c>
      <c r="F23" s="82">
        <v>0.94</v>
      </c>
      <c r="G23" s="78"/>
      <c r="H23" s="78"/>
    </row>
    <row r="24" spans="1:8" ht="71.25">
      <c r="A24" s="78"/>
      <c r="B24" s="78"/>
      <c r="C24" s="89"/>
      <c r="D24" s="90"/>
      <c r="E24" s="14" t="s">
        <v>195</v>
      </c>
      <c r="F24" s="79" t="s">
        <v>196</v>
      </c>
      <c r="G24" s="80"/>
      <c r="H24" s="81"/>
    </row>
    <row r="25" spans="1:8" ht="57">
      <c r="A25" s="78"/>
      <c r="B25" s="78"/>
      <c r="C25" s="91"/>
      <c r="D25" s="92"/>
      <c r="E25" s="14" t="s">
        <v>197</v>
      </c>
      <c r="F25" s="79" t="s">
        <v>198</v>
      </c>
      <c r="G25" s="80"/>
      <c r="H25" s="81"/>
    </row>
    <row r="26" spans="1:8" ht="15" customHeight="1">
      <c r="A26" s="78"/>
      <c r="B26" s="78"/>
      <c r="C26" s="78" t="s">
        <v>199</v>
      </c>
      <c r="D26" s="78"/>
      <c r="E26" s="14" t="s">
        <v>200</v>
      </c>
      <c r="F26" s="78" t="s">
        <v>230</v>
      </c>
      <c r="G26" s="78"/>
      <c r="H26" s="78"/>
    </row>
    <row r="27" spans="1:8" ht="14.25">
      <c r="A27" s="78" t="s">
        <v>201</v>
      </c>
      <c r="B27" s="78"/>
      <c r="C27" s="78" t="s">
        <v>202</v>
      </c>
      <c r="D27" s="78"/>
      <c r="E27" s="14"/>
      <c r="F27" s="78"/>
      <c r="G27" s="78"/>
      <c r="H27" s="78"/>
    </row>
    <row r="28" spans="1:8" ht="14.25">
      <c r="A28" s="78"/>
      <c r="B28" s="78"/>
      <c r="C28" s="79" t="s">
        <v>203</v>
      </c>
      <c r="D28" s="81"/>
      <c r="E28" s="14" t="s">
        <v>204</v>
      </c>
      <c r="F28" s="83">
        <v>1</v>
      </c>
      <c r="G28" s="80"/>
      <c r="H28" s="81"/>
    </row>
    <row r="29" spans="1:8" ht="14.25">
      <c r="A29" s="78"/>
      <c r="B29" s="78"/>
      <c r="C29" s="86" t="s">
        <v>205</v>
      </c>
      <c r="D29" s="86"/>
      <c r="E29" s="14"/>
      <c r="F29" s="78"/>
      <c r="G29" s="78"/>
      <c r="H29" s="78"/>
    </row>
    <row r="30" spans="1:8" ht="14.25">
      <c r="A30" s="78"/>
      <c r="B30" s="78"/>
      <c r="C30" s="86" t="s">
        <v>206</v>
      </c>
      <c r="D30" s="86"/>
      <c r="E30" s="14"/>
      <c r="F30" s="78"/>
      <c r="G30" s="78"/>
      <c r="H30" s="78"/>
    </row>
    <row r="31" spans="1:8" ht="14.25">
      <c r="A31" s="78" t="s">
        <v>207</v>
      </c>
      <c r="B31" s="78"/>
      <c r="C31" s="86" t="s">
        <v>207</v>
      </c>
      <c r="D31" s="86"/>
      <c r="E31" s="14" t="s">
        <v>208</v>
      </c>
      <c r="F31" s="82">
        <f>100%</f>
        <v>1</v>
      </c>
      <c r="G31" s="82"/>
      <c r="H31" s="82"/>
    </row>
  </sheetData>
  <sheetProtection/>
  <mergeCells count="62">
    <mergeCell ref="C17:D19"/>
    <mergeCell ref="A17:B26"/>
    <mergeCell ref="A27:B30"/>
    <mergeCell ref="C20:D22"/>
    <mergeCell ref="C23:D25"/>
    <mergeCell ref="C30:D30"/>
    <mergeCell ref="F30:H30"/>
    <mergeCell ref="A31:B31"/>
    <mergeCell ref="C31:D31"/>
    <mergeCell ref="F31:H31"/>
    <mergeCell ref="C28:D28"/>
    <mergeCell ref="F28:H28"/>
    <mergeCell ref="C29:D29"/>
    <mergeCell ref="F29:H29"/>
    <mergeCell ref="F25:H25"/>
    <mergeCell ref="C26:D26"/>
    <mergeCell ref="F26:H26"/>
    <mergeCell ref="C27:D27"/>
    <mergeCell ref="F27:H27"/>
    <mergeCell ref="F21:H21"/>
    <mergeCell ref="F22:H22"/>
    <mergeCell ref="F23:H23"/>
    <mergeCell ref="F24:H24"/>
    <mergeCell ref="F17:H17"/>
    <mergeCell ref="F18:H18"/>
    <mergeCell ref="F19:H19"/>
    <mergeCell ref="F20:H20"/>
    <mergeCell ref="A15:H15"/>
    <mergeCell ref="A16:B16"/>
    <mergeCell ref="C16:D16"/>
    <mergeCell ref="F16:H16"/>
    <mergeCell ref="A13:C13"/>
    <mergeCell ref="D13:E13"/>
    <mergeCell ref="F13:G13"/>
    <mergeCell ref="A14:C14"/>
    <mergeCell ref="D14:E14"/>
    <mergeCell ref="F14:G14"/>
    <mergeCell ref="A11:C11"/>
    <mergeCell ref="D11:E11"/>
    <mergeCell ref="F11:G11"/>
    <mergeCell ref="A12:C12"/>
    <mergeCell ref="D12:E12"/>
    <mergeCell ref="F12:G12"/>
    <mergeCell ref="A9:C9"/>
    <mergeCell ref="D9:E9"/>
    <mergeCell ref="F9:G9"/>
    <mergeCell ref="A10:H10"/>
    <mergeCell ref="A7:C7"/>
    <mergeCell ref="D7:E7"/>
    <mergeCell ref="F7:G7"/>
    <mergeCell ref="A8:C8"/>
    <mergeCell ref="D8:E8"/>
    <mergeCell ref="F8:G8"/>
    <mergeCell ref="A5:H5"/>
    <mergeCell ref="A6:C6"/>
    <mergeCell ref="D6:E6"/>
    <mergeCell ref="F6:G6"/>
    <mergeCell ref="A1:B1"/>
    <mergeCell ref="A2:H2"/>
    <mergeCell ref="B3:H3"/>
    <mergeCell ref="B4:E4"/>
    <mergeCell ref="G4:H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2021-03-08T03:13:38Z</cp:lastPrinted>
  <dcterms:created xsi:type="dcterms:W3CDTF">2021-03-10T09:42:00Z</dcterms:created>
  <dcterms:modified xsi:type="dcterms:W3CDTF">2021-03-11T03:47:51Z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