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<sst xmlns="http://schemas.openxmlformats.org/spreadsheetml/2006/main" count="20" uniqueCount="20">
  <si>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奉新县二〇二一年县级社会保险基金预算安排情况表（草案）</t>
  </si>
  <si>
    <t>单位：万元</t>
  </si>
  <si>
    <t>支  出  项  目</t>
  </si>
  <si>
    <t>二○二○年</t>
  </si>
  <si>
    <t>二○二一年预算数</t>
  </si>
  <si>
    <t>比二○二○年预算数增减%</t>
  </si>
  <si>
    <t>预算数</t>
  </si>
  <si>
    <t>执行数</t>
  </si>
  <si>
    <t>一、企业职工基本养老保险基金支出</t>
  </si>
  <si>
    <t>二、失业保险基金支出</t>
  </si>
  <si>
    <t>三、职工基本医疗保险基金支出</t>
  </si>
  <si>
    <t>四、工伤保险基金支出</t>
  </si>
  <si>
    <t>五、生育保险基金支出</t>
  </si>
  <si>
    <t>六、城乡居民基本养老保险基金支出</t>
  </si>
  <si>
    <t>七、机关事业单位基本养老保险基金支出</t>
  </si>
  <si>
    <t>八、城乡居民基本医疗保险基金支出</t>
  </si>
  <si>
    <t>九、其他社会保险基金支出</t>
  </si>
  <si>
    <t>社会保险基金支出合计</t>
  </si>
  <si>
    <t xml:space="preserve">  年终结余</t>
  </si>
  <si>
    <t>社会保险基金支出总计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</si>
</sst>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_ * #,##0.0_ ;_ * \-#,##0.0_ ;_ 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sz val="12"/>
      <name val="宋体"/>
      <charset val="134"/>
    </font>
    <font>
      <b/>
      <sz val="14"/>
      <color indexed="8"/>
      <name val="宋体"/>
      <charset val="134"/>
      <scheme val="major"/>
    </font>
    <font>
      <sz val="18"/>
      <color indexed="8"/>
      <name val="华文中宋"/>
      <charset val="134"/>
    </font>
    <font>
      <sz val="12"/>
      <name val="Times New Roman"/>
      <charset val="134"/>
    </font>
    <font>
      <b/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/>
    <xf numFmtId="0" fontId="11" fillId="12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3" fillId="0" borderId="0"/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" fillId="0" borderId="0"/>
  </cellStyleXfs>
  <cellXfs count="24">
    <xf numFmtId="0" fontId="0" fillId="0" borderId="0" xfId="0">
      <alignment vertical="center"/>
    </xf>
    <xf numFmtId="0" fontId="1" fillId="0" borderId="0" xfId="2" applyFill="1"/>
    <xf numFmtId="0" fontId="2" fillId="0" borderId="0" xfId="2" applyFont="1" applyFill="1"/>
    <xf numFmtId="0" fontId="2" fillId="0" borderId="0" xfId="2" applyFont="1" applyFill="1" applyAlignment="1">
      <alignment shrinkToFit="1"/>
    </xf>
    <xf numFmtId="0" fontId="1" fillId="0" borderId="0" xfId="2" applyFont="1" applyFill="1"/>
    <xf numFmtId="0" fontId="3" fillId="0" borderId="0" xfId="0" applyFont="1" applyFill="1" applyAlignment="1"/>
    <xf numFmtId="0" fontId="4" fillId="0" borderId="0" xfId="6" applyNumberFormat="1" applyFont="1" applyFill="1" applyAlignment="1" applyProtection="1">
      <alignment horizontal="center" vertical="center"/>
    </xf>
    <xf numFmtId="0" fontId="5" fillId="0" borderId="0" xfId="6" applyNumberFormat="1" applyFont="1" applyFill="1" applyBorder="1" applyAlignment="1" applyProtection="1">
      <alignment vertical="center"/>
    </xf>
    <xf numFmtId="0" fontId="3" fillId="0" borderId="0" xfId="2" applyFont="1" applyFill="1"/>
    <xf numFmtId="176" fontId="3" fillId="0" borderId="1" xfId="52" applyNumberFormat="1" applyFont="1" applyFill="1" applyBorder="1" applyAlignment="1">
      <alignment horizontal="center" vertical="center" wrapText="1"/>
    </xf>
    <xf numFmtId="10" fontId="3" fillId="0" borderId="1" xfId="52" applyNumberFormat="1" applyFont="1" applyFill="1" applyBorder="1" applyAlignment="1">
      <alignment horizontal="center" vertical="center" wrapText="1"/>
    </xf>
    <xf numFmtId="176" fontId="6" fillId="0" borderId="1" xfId="5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center" shrinkToFit="1"/>
    </xf>
    <xf numFmtId="41" fontId="3" fillId="0" borderId="1" xfId="2" applyNumberFormat="1" applyFont="1" applyFill="1" applyBorder="1" applyAlignment="1" applyProtection="1">
      <alignment horizontal="center" vertical="center" wrapText="1"/>
    </xf>
    <xf numFmtId="177" fontId="3" fillId="0" borderId="1" xfId="43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vertical="center"/>
    </xf>
    <xf numFmtId="41" fontId="7" fillId="0" borderId="1" xfId="2" applyNumberFormat="1" applyFont="1" applyFill="1" applyBorder="1" applyAlignment="1">
      <alignment horizontal="center" vertical="center" wrapText="1"/>
    </xf>
    <xf numFmtId="41" fontId="3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shrinkToFit="1"/>
    </xf>
    <xf numFmtId="41" fontId="7" fillId="0" borderId="1" xfId="2" applyNumberFormat="1" applyFont="1" applyFill="1" applyBorder="1" applyAlignment="1">
      <alignment horizontal="center" vertical="center" shrinkToFit="1"/>
    </xf>
    <xf numFmtId="0" fontId="3" fillId="0" borderId="1" xfId="2" applyFont="1" applyFill="1" applyBorder="1" applyAlignment="1">
      <alignment horizontal="left" vertical="center"/>
    </xf>
    <xf numFmtId="41" fontId="3" fillId="0" borderId="2" xfId="2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2" applyFont="1" applyFill="1" applyBorder="1" applyAlignment="1">
      <alignment horizontal="center" vertical="center"/>
    </xf>
    <xf numFmtId="41" fontId="1" fillId="0" borderId="0" xfId="2" applyNumberFormat="1" applyFont="1" applyFill="1"/>
  </cellXfs>
  <cellStyles count="53">
    <cellStyle name="常规" xfId="0" builtinId="0"/>
    <cellStyle name="货币[0]" xfId="1" builtinId="7"/>
    <cellStyle name="常规_市本级2015年国资预算总表_宜春市二O一九年预算安排情况表（空表，有公式）" xfId="2"/>
    <cellStyle name="20% - 强调文字颜色 3" xfId="3" builtinId="38"/>
    <cellStyle name="输入" xfId="4" builtinId="20"/>
    <cellStyle name="货币" xfId="5" builtinId="4"/>
    <cellStyle name="常规_市本级2015年社会保险基金预算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常规_市本级_宜春市二O一九年预算安排情况表（空表，有公式）" xfId="43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2003年人大预算表（全省）_宜春市二O一九年预算安排情况表（空表，有公式）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26"/>
  <sheetViews>
    <sheetView tabSelected="1" zoomScale="145" zoomScaleNormal="145" workbookViewId="0">
      <selection activeCell="I3" sqref="I3"/>
    </sheetView>
  </sheetViews>
  <sheetFormatPr defaultColWidth="7.75" defaultRowHeight="14.25"/>
  <cols>
    <col min="1" max="1" width="36" style="1" customWidth="1"/>
    <col min="2" max="2" width="10.125" style="4" customWidth="1"/>
    <col min="3" max="3" width="10" style="4" customWidth="1"/>
    <col min="4" max="4" width="10.25" style="4" customWidth="1"/>
    <col min="5" max="5" width="12" style="4" customWidth="1"/>
    <col min="6" max="16377" width="7.75" style="1"/>
    <col min="16378" max="16379" width="7.75" style="5"/>
  </cols>
  <sheetData>
    <row r="1" s="1" customFormat="1" ht="45" customHeight="1" spans="1:16379">
      <c r="A1" s="6" t="s">
        <v>0</v>
      </c>
      <c r="B1" s="6"/>
      <c r="C1" s="6"/>
      <c r="D1" s="6"/>
      <c r="E1" s="6"/>
      <c r="F1" s="7"/>
      <c r="XEX1" s="5"/>
      <c r="XEY1" s="5"/>
    </row>
    <row r="2" s="1" customFormat="1" ht="21" customHeight="1" spans="2:16379">
      <c r="B2" s="4"/>
      <c r="C2" s="4"/>
      <c r="D2" s="4"/>
      <c r="E2" s="8" t="s">
        <v>1</v>
      </c>
      <c r="XEX2" s="5"/>
      <c r="XEY2" s="5"/>
    </row>
    <row r="3" s="1" customFormat="1" ht="30" customHeight="1" spans="1:16379">
      <c r="A3" s="9" t="s">
        <v>2</v>
      </c>
      <c r="B3" s="9" t="s">
        <v>3</v>
      </c>
      <c r="C3" s="9"/>
      <c r="D3" s="9" t="s">
        <v>4</v>
      </c>
      <c r="E3" s="10" t="s">
        <v>5</v>
      </c>
      <c r="XEX3" s="5"/>
      <c r="XEY3" s="5"/>
    </row>
    <row r="4" s="1" customFormat="1" ht="30" customHeight="1" spans="1:16379">
      <c r="A4" s="9"/>
      <c r="B4" s="9" t="s">
        <v>6</v>
      </c>
      <c r="C4" s="9" t="s">
        <v>7</v>
      </c>
      <c r="D4" s="11"/>
      <c r="E4" s="10"/>
      <c r="XEX4" s="5"/>
      <c r="XEY4" s="5"/>
    </row>
    <row r="5" s="1" customFormat="1" ht="25" customHeight="1" spans="1:16379">
      <c r="A5" s="12" t="s">
        <v>8</v>
      </c>
      <c r="B5" s="13">
        <v>48943</v>
      </c>
      <c r="C5" s="13">
        <v>0</v>
      </c>
      <c r="D5" s="13">
        <v>0</v>
      </c>
      <c r="E5" s="14">
        <f t="shared" ref="E5:E20" si="0">IF(ISERROR(ROUNDDOWN((D5/B5-1)*100,2)),"",ROUNDDOWN((D5/B5-1)*100,2))</f>
        <v>-100</v>
      </c>
      <c r="XEX5" s="5"/>
      <c r="XEY5" s="5"/>
    </row>
    <row r="6" s="1" customFormat="1" ht="25" customHeight="1" spans="1:16379">
      <c r="A6" s="12" t="s">
        <v>9</v>
      </c>
      <c r="B6" s="13">
        <v>364</v>
      </c>
      <c r="C6" s="13">
        <v>966</v>
      </c>
      <c r="D6" s="13">
        <v>658</v>
      </c>
      <c r="E6" s="14">
        <f t="shared" si="0"/>
        <v>80.76</v>
      </c>
      <c r="XEX6" s="5"/>
      <c r="XEY6" s="5"/>
    </row>
    <row r="7" s="1" customFormat="1" ht="25" customHeight="1" spans="1:16379">
      <c r="A7" s="12" t="s">
        <v>10</v>
      </c>
      <c r="B7" s="13">
        <v>6274</v>
      </c>
      <c r="C7" s="13">
        <v>0</v>
      </c>
      <c r="D7" s="13">
        <v>0</v>
      </c>
      <c r="E7" s="14">
        <f t="shared" si="0"/>
        <v>-100</v>
      </c>
      <c r="XEX7" s="5"/>
      <c r="XEY7" s="5"/>
    </row>
    <row r="8" s="1" customFormat="1" ht="25" customHeight="1" spans="1:16379">
      <c r="A8" s="12" t="s">
        <v>11</v>
      </c>
      <c r="B8" s="13">
        <v>0</v>
      </c>
      <c r="C8" s="13">
        <v>0</v>
      </c>
      <c r="D8" s="13">
        <v>0</v>
      </c>
      <c r="E8" s="14" t="str">
        <f t="shared" si="0"/>
        <v/>
      </c>
      <c r="XEX8" s="5"/>
      <c r="XEY8" s="5"/>
    </row>
    <row r="9" s="1" customFormat="1" ht="25" customHeight="1" spans="1:16379">
      <c r="A9" s="12" t="s">
        <v>12</v>
      </c>
      <c r="B9" s="13">
        <v>0</v>
      </c>
      <c r="C9" s="13">
        <v>0</v>
      </c>
      <c r="D9" s="13">
        <v>0</v>
      </c>
      <c r="E9" s="14" t="str">
        <f t="shared" si="0"/>
        <v/>
      </c>
      <c r="XEX9" s="5"/>
      <c r="XEY9" s="5"/>
    </row>
    <row r="10" s="1" customFormat="1" ht="25" customHeight="1" spans="1:16379">
      <c r="A10" s="12" t="s">
        <v>13</v>
      </c>
      <c r="B10" s="13">
        <v>5722</v>
      </c>
      <c r="C10" s="13">
        <v>5615</v>
      </c>
      <c r="D10" s="13">
        <v>6082</v>
      </c>
      <c r="E10" s="14">
        <f t="shared" si="0"/>
        <v>6.29</v>
      </c>
      <c r="XEX10" s="5"/>
      <c r="XEY10" s="5"/>
    </row>
    <row r="11" s="1" customFormat="1" ht="25" customHeight="1" spans="1:16379">
      <c r="A11" s="12" t="s">
        <v>14</v>
      </c>
      <c r="B11" s="13">
        <v>20199</v>
      </c>
      <c r="C11" s="13">
        <v>19791</v>
      </c>
      <c r="D11" s="13">
        <v>21328</v>
      </c>
      <c r="E11" s="14">
        <f t="shared" si="0"/>
        <v>5.58</v>
      </c>
      <c r="XEX11" s="5"/>
      <c r="XEY11" s="5"/>
    </row>
    <row r="12" s="1" customFormat="1" ht="25" customHeight="1" spans="1:16379">
      <c r="A12" s="12" t="s">
        <v>15</v>
      </c>
      <c r="B12" s="13">
        <v>22100</v>
      </c>
      <c r="C12" s="13">
        <v>0</v>
      </c>
      <c r="D12" s="13">
        <v>0</v>
      </c>
      <c r="E12" s="14">
        <f t="shared" si="0"/>
        <v>-100</v>
      </c>
      <c r="XEX12" s="5"/>
      <c r="XEY12" s="5"/>
    </row>
    <row r="13" s="1" customFormat="1" ht="25" customHeight="1" spans="1:16379">
      <c r="A13" s="12" t="s">
        <v>16</v>
      </c>
      <c r="B13" s="13">
        <v>0</v>
      </c>
      <c r="C13" s="13">
        <v>0</v>
      </c>
      <c r="D13" s="13">
        <v>0</v>
      </c>
      <c r="E13" s="14" t="str">
        <f t="shared" si="0"/>
        <v/>
      </c>
      <c r="XEX13" s="5"/>
      <c r="XEY13" s="5"/>
    </row>
    <row r="14" s="1" customFormat="1" ht="25" customHeight="1" spans="1:16379">
      <c r="A14" s="15"/>
      <c r="B14" s="16"/>
      <c r="C14" s="16"/>
      <c r="D14" s="16"/>
      <c r="E14" s="14" t="str">
        <f t="shared" si="0"/>
        <v/>
      </c>
      <c r="XEX14" s="5"/>
      <c r="XEY14" s="5"/>
    </row>
    <row r="15" s="2" customFormat="1" ht="25" customHeight="1" spans="1:5">
      <c r="A15" s="15"/>
      <c r="B15" s="17"/>
      <c r="C15" s="17"/>
      <c r="D15" s="17"/>
      <c r="E15" s="14" t="str">
        <f t="shared" si="0"/>
        <v/>
      </c>
    </row>
    <row r="16" s="3" customFormat="1" ht="25" customHeight="1" spans="1:5">
      <c r="A16" s="18" t="s">
        <v>17</v>
      </c>
      <c r="B16" s="19">
        <f>SUM(B5:B14)</f>
        <v>103602</v>
      </c>
      <c r="C16" s="19">
        <f>SUM(C5:C14)</f>
        <v>26372</v>
      </c>
      <c r="D16" s="19">
        <f>SUM(D5:D14)</f>
        <v>28068</v>
      </c>
      <c r="E16" s="14">
        <f t="shared" si="0"/>
        <v>-72.9</v>
      </c>
    </row>
    <row r="17" s="1" customFormat="1" ht="25" customHeight="1" spans="1:16379">
      <c r="A17" s="20"/>
      <c r="B17" s="17"/>
      <c r="C17" s="17"/>
      <c r="D17" s="17"/>
      <c r="E17" s="14" t="str">
        <f t="shared" si="0"/>
        <v/>
      </c>
      <c r="XEX17" s="5"/>
      <c r="XEY17" s="5"/>
    </row>
    <row r="18" s="1" customFormat="1" ht="25" customHeight="1" spans="1:16379">
      <c r="A18" s="20" t="s">
        <v>18</v>
      </c>
      <c r="B18" s="21">
        <v>62995</v>
      </c>
      <c r="C18" s="21">
        <v>20500</v>
      </c>
      <c r="D18" s="21">
        <v>22515</v>
      </c>
      <c r="E18" s="14">
        <f t="shared" si="0"/>
        <v>-64.25</v>
      </c>
      <c r="XEX18" s="5"/>
      <c r="XEY18" s="5"/>
    </row>
    <row r="19" s="1" customFormat="1" ht="25" customHeight="1" spans="1:16379">
      <c r="A19" s="15"/>
      <c r="B19" s="17"/>
      <c r="C19" s="17"/>
      <c r="D19" s="17"/>
      <c r="E19" s="14" t="str">
        <f t="shared" si="0"/>
        <v/>
      </c>
      <c r="XEX19" s="5"/>
      <c r="XEY19" s="5"/>
    </row>
    <row r="20" s="2" customFormat="1" ht="25" customHeight="1" spans="1:5">
      <c r="A20" s="22" t="s">
        <v>19</v>
      </c>
      <c r="B20" s="19">
        <f>B16+B18</f>
        <v>166597</v>
      </c>
      <c r="C20" s="19">
        <f>C16+C18</f>
        <v>46872</v>
      </c>
      <c r="D20" s="19">
        <f>D16+D18</f>
        <v>50583</v>
      </c>
      <c r="E20" s="14">
        <f t="shared" si="0"/>
        <v>-69.63</v>
      </c>
    </row>
    <row r="21" s="1" customFormat="1" spans="2:16379">
      <c r="B21" s="4"/>
      <c r="C21" s="4"/>
      <c r="D21" s="4"/>
      <c r="E21" s="4"/>
      <c r="XEX21" s="5"/>
      <c r="XEY21" s="5"/>
    </row>
    <row r="22" s="1" customFormat="1" spans="2:16379">
      <c r="B22" s="4"/>
      <c r="C22" s="4"/>
      <c r="D22" s="4"/>
      <c r="E22" s="4"/>
      <c r="XEX22" s="5"/>
      <c r="XEY22" s="5"/>
    </row>
    <row r="23" s="1" customFormat="1" spans="2:16379">
      <c r="B23" s="4"/>
      <c r="C23" s="4"/>
      <c r="D23" s="4"/>
      <c r="E23" s="4"/>
      <c r="XEX23" s="5"/>
      <c r="XEY23" s="5"/>
    </row>
    <row r="24" s="1" customFormat="1" spans="2:16379">
      <c r="B24" s="4"/>
      <c r="C24" s="4"/>
      <c r="D24" s="4"/>
      <c r="E24" s="4"/>
      <c r="XEX24" s="5"/>
      <c r="XEY24" s="5"/>
    </row>
    <row r="25" s="1" customFormat="1" spans="2:16379">
      <c r="B25" s="4"/>
      <c r="C25" s="4"/>
      <c r="D25" s="4"/>
      <c r="E25" s="4"/>
      <c r="XEX25" s="5"/>
      <c r="XEY25" s="5"/>
    </row>
    <row r="26" s="1" customFormat="1" spans="2:16379">
      <c r="B26" s="23"/>
      <c r="C26" s="4"/>
      <c r="D26" s="4"/>
      <c r="E26" s="4"/>
      <c r="XEX26" s="5"/>
      <c r="XEY26" s="5"/>
    </row>
  </sheetData>
  <mergeCells count="5">
    <mergeCell ref="A1:E1"/>
    <mergeCell ref="B3:C3"/>
    <mergeCell ref="A3:A4"/>
    <mergeCell ref="D3:D4"/>
    <mergeCell ref="E3:E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2020-06-02T07:17:00Z</dcterms:created>
  <dcterms:modified xsi:type="dcterms:W3CDTF">2021-02-07T03:18:03Z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