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3" sheetId="1" r:id="rId1"/>
  </sheets>
  <externalReferences>
    <externalReference r:id="rId4"/>
  </externalReferences>
  <definedNames>
    <definedName name="地区名称">'[1]封面'!$B$2:$B$6</definedName>
    <definedName name="_xlnm.Print_Titles" localSheetId="0">'23'!$1:$4,'23'!$A:$A</definedName>
  </definedNames>
  <calcPr fullCalcOnLoad="1" fullPrecision="0"/>
</workbook>
</file>

<file path=xl/sharedStrings.xml><?xml version="1.0" encoding="utf-8"?>
<sst xmlns="http://schemas.openxmlformats.org/spreadsheetml/2006/main" count="46" uniqueCount="46">
  <si>
    <t>表五</t>
  </si>
  <si>
    <t>2021年政府预算支出经济分类情况表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</si>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</sst>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Protection="0">
      <alignment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 applyProtection="0">
      <alignment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Protection="0">
      <alignment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6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9" xfId="116" applyFont="1" applyFill="1" applyBorder="1" applyAlignment="1" applyProtection="1">
      <alignment vertical="center" wrapText="1"/>
      <protection locked="0"/>
    </xf>
    <xf numFmtId="0" fontId="5" fillId="0" borderId="9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</cellXfs>
  <cellStyles count="104">
    <cellStyle name="Normal" xfId="0"/>
    <cellStyle name="Currency [0]" xfId="15"/>
    <cellStyle name="Currency" xfId="16"/>
    <cellStyle name="常规_表八_3" xfId="17"/>
    <cellStyle name="常规_表七 (1)" xfId="18"/>
    <cellStyle name="常规_表三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常规_表十一_1" xfId="26"/>
    <cellStyle name="常规_表九" xfId="27"/>
    <cellStyle name="常规_表二（新）_1" xfId="28"/>
    <cellStyle name="60% - 强调文字颜色 3" xfId="29"/>
    <cellStyle name="Hyperlink" xfId="30"/>
    <cellStyle name="Percent" xfId="31"/>
    <cellStyle name="Followed Hyperlink" xfId="32"/>
    <cellStyle name="百分比 2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常规 4_（市本级）" xfId="41"/>
    <cellStyle name="标题 2" xfId="42"/>
    <cellStyle name="常规_表四" xfId="43"/>
    <cellStyle name="60% - 强调文字颜色 1" xfId="44"/>
    <cellStyle name="标题 3" xfId="45"/>
    <cellStyle name="常规_表十一_2" xfId="46"/>
    <cellStyle name="60% - 强调文字颜色 4" xfId="47"/>
    <cellStyle name="输出" xfId="48"/>
    <cellStyle name="计算" xfId="49"/>
    <cellStyle name="检查单元格" xfId="50"/>
    <cellStyle name="常规_表九_6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常规_表八_1" xfId="60"/>
    <cellStyle name="20% - 强调文字颜色 1" xfId="61"/>
    <cellStyle name="40% - 强调文字颜色 1" xfId="62"/>
    <cellStyle name="常规_表八_2" xfId="63"/>
    <cellStyle name="20% - 强调文字颜色 2" xfId="64"/>
    <cellStyle name="40% - 强调文字颜色 2" xfId="65"/>
    <cellStyle name="强调文字颜色 3" xfId="66"/>
    <cellStyle name="常规 3 2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 2" xfId="77"/>
    <cellStyle name="常规 3" xfId="78"/>
    <cellStyle name="常规 4" xfId="79"/>
    <cellStyle name="常规_表二（新）_2" xfId="80"/>
    <cellStyle name="常规_表十一_3" xfId="81"/>
    <cellStyle name="常规_表二（新）_3" xfId="82"/>
    <cellStyle name="常规_表二（新）_4" xfId="83"/>
    <cellStyle name="常规_表二（新）_5" xfId="84"/>
    <cellStyle name="常规_表二（新）_6" xfId="85"/>
    <cellStyle name="常规_表二（新）_7" xfId="86"/>
    <cellStyle name="常规_表二（新）_8" xfId="87"/>
    <cellStyle name="常规_表二（新）_9" xfId="88"/>
    <cellStyle name="常规_表九_10" xfId="89"/>
    <cellStyle name="常规_表九_1" xfId="90"/>
    <cellStyle name="常规_表九_11" xfId="91"/>
    <cellStyle name="常规_表九_2" xfId="92"/>
    <cellStyle name="常规_表九_3" xfId="93"/>
    <cellStyle name="常规_表八" xfId="94"/>
    <cellStyle name="常规_表九_4" xfId="95"/>
    <cellStyle name="常规_表九_5" xfId="96"/>
    <cellStyle name="常规_表二（新）_10" xfId="97"/>
    <cellStyle name="常规_表二（新）_11" xfId="98"/>
    <cellStyle name="常规_表九_7" xfId="99"/>
    <cellStyle name="常规_表二（新）_12" xfId="100"/>
    <cellStyle name="常规_表九_8" xfId="101"/>
    <cellStyle name="常规_表二（新）_13" xfId="102"/>
    <cellStyle name="常规_表十一" xfId="103"/>
    <cellStyle name="常规_表九_9" xfId="104"/>
    <cellStyle name="常规_表二（新）" xfId="105"/>
    <cellStyle name="常规 2 2" xfId="106"/>
    <cellStyle name="常规 10" xfId="107"/>
    <cellStyle name="常规 4_表六 (1)" xfId="108"/>
    <cellStyle name="常规_表四_1" xfId="109"/>
    <cellStyle name="常规_表四_2" xfId="110"/>
    <cellStyle name="常规_表四_3" xfId="111"/>
    <cellStyle name="常规_表四_4" xfId="112"/>
    <cellStyle name="常规_表四_5" xfId="113"/>
    <cellStyle name="常规_表四_6" xfId="114"/>
    <cellStyle name="常规 33" xfId="115"/>
    <cellStyle name="常规_市本级_宜春市二O一九年预算安排情况表（空表，有公式）" xfId="116"/>
    <cellStyle name="常规_2003年人大预算表（全省）_宜春市二O一九年预算安排情况表（空表，有公式）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2320;&#26041;&#36130;&#25919;&#39044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showZeros="0" tabSelected="1" zoomScaleSheetLayoutView="100" workbookViewId="0" topLeftCell="A1">
      <pane xSplit="1" topLeftCell="B1" activePane="topRight" state="frozen"/>
      <selection pane="topRight" activeCell="T26" sqref="T26"/>
    </sheetView>
  </sheetViews>
  <sheetFormatPr defaultColWidth="9.00390625" defaultRowHeight="14.25" customHeight="1"/>
  <cols>
    <col min="1" max="1" width="29.75390625" style="1" customWidth="1"/>
    <col min="2" max="2" width="7.375" style="2" customWidth="1"/>
    <col min="3" max="17" width="7.375" style="1" customWidth="1"/>
    <col min="18" max="18" width="3.00390625" style="1" customWidth="1"/>
    <col min="19" max="35" width="9.00390625" style="0" customWidth="1"/>
    <col min="36" max="16384" width="9.00390625" style="1" customWidth="1"/>
  </cols>
  <sheetData>
    <row r="1" spans="1:35" s="1" customFormat="1" ht="14.2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9"/>
      <c r="O2" s="19"/>
      <c r="P2" s="19"/>
      <c r="Q2" s="19"/>
      <c r="R2" s="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" customFormat="1" ht="20.25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0" t="s">
        <v>2</v>
      </c>
      <c r="R3" s="2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3" customFormat="1" ht="69.75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2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2" customFormat="1" ht="19.5" customHeight="1">
      <c r="A5" s="11" t="s">
        <v>20</v>
      </c>
      <c r="B5" s="12">
        <f>SUM(C5:Q5)</f>
        <v>25668</v>
      </c>
      <c r="C5" s="13">
        <v>14334</v>
      </c>
      <c r="D5" s="13">
        <v>7789</v>
      </c>
      <c r="E5" s="13">
        <v>0</v>
      </c>
      <c r="F5" s="13">
        <v>2419</v>
      </c>
      <c r="G5" s="13">
        <v>0</v>
      </c>
      <c r="H5" s="13">
        <v>0</v>
      </c>
      <c r="I5" s="13">
        <v>167</v>
      </c>
      <c r="J5" s="13">
        <v>0</v>
      </c>
      <c r="K5" s="13">
        <v>959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2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2" customFormat="1" ht="19.5" customHeight="1">
      <c r="A6" s="11" t="s">
        <v>21</v>
      </c>
      <c r="B6" s="12">
        <f aca="true" t="shared" si="0" ref="B6:B30">SUM(C6:Q6)</f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/>
      <c r="R6" s="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2" customFormat="1" ht="19.5" customHeight="1">
      <c r="A7" s="11" t="s">
        <v>22</v>
      </c>
      <c r="B7" s="12">
        <f t="shared" si="0"/>
        <v>135</v>
      </c>
      <c r="C7" s="11">
        <v>135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2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2" customFormat="1" ht="19.5" customHeight="1">
      <c r="A8" s="11" t="s">
        <v>23</v>
      </c>
      <c r="B8" s="12">
        <f t="shared" si="0"/>
        <v>14682</v>
      </c>
      <c r="C8" s="13">
        <v>8774</v>
      </c>
      <c r="D8" s="13">
        <v>3293</v>
      </c>
      <c r="E8" s="13">
        <v>1571</v>
      </c>
      <c r="F8" s="13">
        <v>885</v>
      </c>
      <c r="G8" s="13">
        <v>0</v>
      </c>
      <c r="H8" s="13">
        <v>0</v>
      </c>
      <c r="I8" s="13">
        <v>0</v>
      </c>
      <c r="J8" s="13">
        <v>0</v>
      </c>
      <c r="K8" s="13">
        <v>159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2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2" customFormat="1" ht="19.5" customHeight="1">
      <c r="A9" s="11" t="s">
        <v>24</v>
      </c>
      <c r="B9" s="12">
        <f t="shared" si="0"/>
        <v>60672</v>
      </c>
      <c r="C9" s="13">
        <v>27957</v>
      </c>
      <c r="D9" s="13">
        <v>18221</v>
      </c>
      <c r="E9" s="13">
        <v>2196</v>
      </c>
      <c r="F9" s="13">
        <v>11145</v>
      </c>
      <c r="G9" s="13">
        <v>0</v>
      </c>
      <c r="H9" s="13">
        <v>0</v>
      </c>
      <c r="I9" s="13">
        <v>0</v>
      </c>
      <c r="J9" s="13">
        <v>0</v>
      </c>
      <c r="K9" s="13">
        <v>1099</v>
      </c>
      <c r="L9" s="13">
        <v>0</v>
      </c>
      <c r="M9" s="13">
        <v>54</v>
      </c>
      <c r="N9" s="13">
        <v>0</v>
      </c>
      <c r="O9" s="13">
        <v>0</v>
      </c>
      <c r="P9" s="13">
        <v>0</v>
      </c>
      <c r="Q9" s="13">
        <v>0</v>
      </c>
      <c r="R9" s="2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2" customFormat="1" ht="19.5" customHeight="1">
      <c r="A10" s="11" t="s">
        <v>25</v>
      </c>
      <c r="B10" s="12">
        <f t="shared" si="0"/>
        <v>18802</v>
      </c>
      <c r="C10" s="11">
        <v>158</v>
      </c>
      <c r="D10" s="11">
        <v>580</v>
      </c>
      <c r="E10" s="11">
        <v>0</v>
      </c>
      <c r="F10" s="11">
        <v>49</v>
      </c>
      <c r="G10" s="11">
        <v>0</v>
      </c>
      <c r="H10" s="11">
        <v>0</v>
      </c>
      <c r="I10" s="11">
        <v>18014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2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2" customFormat="1" ht="19.5" customHeight="1">
      <c r="A11" s="11" t="s">
        <v>26</v>
      </c>
      <c r="B11" s="12">
        <f t="shared" si="0"/>
        <v>2470</v>
      </c>
      <c r="C11" s="13">
        <v>547</v>
      </c>
      <c r="D11" s="13">
        <v>1068</v>
      </c>
      <c r="E11" s="13">
        <v>0</v>
      </c>
      <c r="F11" s="13">
        <v>731</v>
      </c>
      <c r="G11" s="13">
        <v>0</v>
      </c>
      <c r="H11" s="13">
        <v>0</v>
      </c>
      <c r="I11" s="13">
        <v>2</v>
      </c>
      <c r="J11" s="13">
        <v>0</v>
      </c>
      <c r="K11" s="13">
        <v>2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120</v>
      </c>
      <c r="R11" s="2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2" customFormat="1" ht="19.5" customHeight="1">
      <c r="A12" s="11" t="s">
        <v>27</v>
      </c>
      <c r="B12" s="12">
        <f t="shared" si="0"/>
        <v>55790</v>
      </c>
      <c r="C12" s="13">
        <v>10262</v>
      </c>
      <c r="D12" s="13">
        <v>9757</v>
      </c>
      <c r="E12" s="13">
        <v>1510</v>
      </c>
      <c r="F12" s="13">
        <v>7370</v>
      </c>
      <c r="G12" s="13">
        <v>0</v>
      </c>
      <c r="H12" s="13">
        <v>0</v>
      </c>
      <c r="I12" s="13">
        <v>1783</v>
      </c>
      <c r="J12" s="13">
        <v>0</v>
      </c>
      <c r="K12" s="13">
        <v>25108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2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" customFormat="1" ht="19.5" customHeight="1">
      <c r="A13" s="11" t="s">
        <v>28</v>
      </c>
      <c r="B13" s="12">
        <f t="shared" si="0"/>
        <v>38990</v>
      </c>
      <c r="C13" s="13">
        <v>22753</v>
      </c>
      <c r="D13" s="13">
        <v>10040</v>
      </c>
      <c r="E13" s="13">
        <v>119</v>
      </c>
      <c r="F13" s="13">
        <v>362</v>
      </c>
      <c r="G13" s="13">
        <v>0</v>
      </c>
      <c r="H13" s="13">
        <v>0</v>
      </c>
      <c r="I13" s="13">
        <v>0</v>
      </c>
      <c r="J13" s="13">
        <v>0</v>
      </c>
      <c r="K13" s="13">
        <v>5716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2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2" customFormat="1" ht="19.5" customHeight="1">
      <c r="A14" s="11" t="s">
        <v>29</v>
      </c>
      <c r="B14" s="12">
        <f t="shared" si="0"/>
        <v>8616</v>
      </c>
      <c r="C14" s="13">
        <v>501</v>
      </c>
      <c r="D14" s="13">
        <v>2455</v>
      </c>
      <c r="E14" s="13">
        <v>752</v>
      </c>
      <c r="F14" s="13">
        <v>4232</v>
      </c>
      <c r="G14" s="13">
        <v>0</v>
      </c>
      <c r="H14" s="13">
        <v>0</v>
      </c>
      <c r="I14" s="13">
        <v>177</v>
      </c>
      <c r="J14" s="13">
        <v>0</v>
      </c>
      <c r="K14" s="13">
        <v>499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2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2" customFormat="1" ht="19.5" customHeight="1">
      <c r="A15" s="11" t="s">
        <v>30</v>
      </c>
      <c r="B15" s="12">
        <f t="shared" si="0"/>
        <v>11029</v>
      </c>
      <c r="C15" s="13">
        <v>1838</v>
      </c>
      <c r="D15" s="13">
        <v>1482</v>
      </c>
      <c r="E15" s="13">
        <v>2570</v>
      </c>
      <c r="F15" s="13">
        <v>2360</v>
      </c>
      <c r="G15" s="13">
        <v>0</v>
      </c>
      <c r="H15" s="13">
        <v>0</v>
      </c>
      <c r="I15" s="13">
        <v>2542</v>
      </c>
      <c r="J15" s="13">
        <v>0</v>
      </c>
      <c r="K15" s="13">
        <v>106</v>
      </c>
      <c r="L15" s="13">
        <v>0</v>
      </c>
      <c r="M15" s="13">
        <v>131</v>
      </c>
      <c r="N15" s="13">
        <v>0</v>
      </c>
      <c r="O15" s="13">
        <v>0</v>
      </c>
      <c r="P15" s="13">
        <v>0</v>
      </c>
      <c r="Q15" s="13">
        <v>0</v>
      </c>
      <c r="R15" s="2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2" customFormat="1" ht="19.5" customHeight="1">
      <c r="A16" s="11" t="s">
        <v>31</v>
      </c>
      <c r="B16" s="12">
        <f t="shared" si="0"/>
        <v>36261</v>
      </c>
      <c r="C16" s="13">
        <v>5035</v>
      </c>
      <c r="D16" s="13">
        <v>6948</v>
      </c>
      <c r="E16" s="13">
        <v>5060</v>
      </c>
      <c r="F16" s="13">
        <v>11663</v>
      </c>
      <c r="G16" s="13">
        <v>0</v>
      </c>
      <c r="H16" s="13">
        <v>0</v>
      </c>
      <c r="I16" s="13">
        <v>2370</v>
      </c>
      <c r="J16" s="13">
        <v>0</v>
      </c>
      <c r="K16" s="13">
        <v>5169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16</v>
      </c>
      <c r="R16" s="2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2" customFormat="1" ht="19.5" customHeight="1">
      <c r="A17" s="11" t="s">
        <v>32</v>
      </c>
      <c r="B17" s="12">
        <f t="shared" si="0"/>
        <v>11360</v>
      </c>
      <c r="C17" s="13">
        <v>1281</v>
      </c>
      <c r="D17" s="13">
        <v>4390</v>
      </c>
      <c r="E17" s="13">
        <v>4890</v>
      </c>
      <c r="F17" s="13">
        <v>582</v>
      </c>
      <c r="G17" s="13">
        <v>0</v>
      </c>
      <c r="H17" s="13">
        <v>0</v>
      </c>
      <c r="I17" s="13">
        <v>200</v>
      </c>
      <c r="J17" s="13">
        <v>0</v>
      </c>
      <c r="K17" s="13">
        <v>17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2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" customFormat="1" ht="19.5" customHeight="1">
      <c r="A18" s="14" t="s">
        <v>33</v>
      </c>
      <c r="B18" s="12">
        <f t="shared" si="0"/>
        <v>10914</v>
      </c>
      <c r="C18" s="13">
        <v>609</v>
      </c>
      <c r="D18" s="13">
        <v>184</v>
      </c>
      <c r="E18" s="13">
        <v>2263</v>
      </c>
      <c r="F18" s="13">
        <v>0</v>
      </c>
      <c r="G18" s="13">
        <v>0</v>
      </c>
      <c r="H18" s="13">
        <v>0</v>
      </c>
      <c r="I18" s="13">
        <v>7858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2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9.5" customHeight="1">
      <c r="A19" s="15" t="s">
        <v>34</v>
      </c>
      <c r="B19" s="12">
        <f t="shared" si="0"/>
        <v>103</v>
      </c>
      <c r="C19" s="13">
        <v>52</v>
      </c>
      <c r="D19" s="13">
        <v>13</v>
      </c>
      <c r="E19" s="13">
        <v>0</v>
      </c>
      <c r="F19" s="13">
        <v>0</v>
      </c>
      <c r="G19" s="13">
        <v>0</v>
      </c>
      <c r="H19" s="13">
        <v>0</v>
      </c>
      <c r="I19" s="13">
        <v>38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2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9.5" customHeight="1">
      <c r="A20" s="16" t="s">
        <v>35</v>
      </c>
      <c r="B20" s="12">
        <f t="shared" si="0"/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2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9.5" customHeight="1">
      <c r="A21" s="15" t="s">
        <v>36</v>
      </c>
      <c r="B21" s="12">
        <f t="shared" si="0"/>
        <v>0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24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" customFormat="1" ht="19.5" customHeight="1">
      <c r="A22" s="15" t="s">
        <v>37</v>
      </c>
      <c r="B22" s="12">
        <f t="shared" si="0"/>
        <v>1726</v>
      </c>
      <c r="C22" s="13">
        <v>1281</v>
      </c>
      <c r="D22" s="13">
        <v>379</v>
      </c>
      <c r="E22" s="13">
        <v>0</v>
      </c>
      <c r="F22" s="13">
        <v>46</v>
      </c>
      <c r="G22" s="13">
        <v>0</v>
      </c>
      <c r="H22" s="13">
        <v>0</v>
      </c>
      <c r="I22" s="13">
        <v>0</v>
      </c>
      <c r="J22" s="13">
        <v>0</v>
      </c>
      <c r="K22" s="13">
        <v>20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2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" customFormat="1" ht="19.5" customHeight="1">
      <c r="A23" s="15" t="s">
        <v>38</v>
      </c>
      <c r="B23" s="12">
        <f t="shared" si="0"/>
        <v>11338</v>
      </c>
      <c r="C23" s="13">
        <v>4570</v>
      </c>
      <c r="D23" s="13">
        <v>207</v>
      </c>
      <c r="E23" s="13">
        <v>107</v>
      </c>
      <c r="F23" s="13">
        <v>6439</v>
      </c>
      <c r="G23" s="13">
        <v>0</v>
      </c>
      <c r="H23" s="13">
        <v>0</v>
      </c>
      <c r="I23" s="13">
        <v>0</v>
      </c>
      <c r="J23" s="13">
        <v>0</v>
      </c>
      <c r="K23" s="13">
        <v>15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" customFormat="1" ht="19.5" customHeight="1">
      <c r="A24" s="15" t="s">
        <v>39</v>
      </c>
      <c r="B24" s="12">
        <f t="shared" si="0"/>
        <v>602</v>
      </c>
      <c r="C24" s="13">
        <v>78</v>
      </c>
      <c r="D24" s="13">
        <v>11</v>
      </c>
      <c r="E24" s="13">
        <v>0</v>
      </c>
      <c r="F24" s="13">
        <v>513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2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" customFormat="1" ht="19.5" customHeight="1">
      <c r="A25" s="15" t="s">
        <v>40</v>
      </c>
      <c r="B25" s="12">
        <f t="shared" si="0"/>
        <v>1602</v>
      </c>
      <c r="C25" s="13">
        <v>188</v>
      </c>
      <c r="D25" s="13">
        <v>74</v>
      </c>
      <c r="E25" s="13">
        <v>35</v>
      </c>
      <c r="F25" s="13">
        <v>95</v>
      </c>
      <c r="G25" s="13">
        <v>0</v>
      </c>
      <c r="H25" s="13">
        <v>0</v>
      </c>
      <c r="I25" s="13">
        <v>0</v>
      </c>
      <c r="J25" s="13">
        <v>0</v>
      </c>
      <c r="K25" s="13">
        <v>1210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2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2" customFormat="1" ht="19.5" customHeight="1">
      <c r="A26" s="16" t="s">
        <v>41</v>
      </c>
      <c r="B26" s="12">
        <f t="shared" si="0"/>
        <v>4100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4100</v>
      </c>
      <c r="Q26" s="11">
        <v>0</v>
      </c>
      <c r="R26" s="2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2" customFormat="1" ht="19.5" customHeight="1">
      <c r="A27" s="11" t="s">
        <v>42</v>
      </c>
      <c r="B27" s="12">
        <f t="shared" si="0"/>
        <v>20415</v>
      </c>
      <c r="C27" s="13">
        <v>4855</v>
      </c>
      <c r="D27" s="13">
        <v>14052</v>
      </c>
      <c r="E27" s="13">
        <v>0</v>
      </c>
      <c r="F27" s="13">
        <v>220</v>
      </c>
      <c r="G27" s="13">
        <v>0</v>
      </c>
      <c r="H27" s="13">
        <v>0</v>
      </c>
      <c r="I27" s="13">
        <v>0</v>
      </c>
      <c r="J27" s="13">
        <v>0</v>
      </c>
      <c r="K27" s="13">
        <v>1288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2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9.5" customHeight="1">
      <c r="A28" s="15" t="s">
        <v>43</v>
      </c>
      <c r="B28" s="12">
        <f t="shared" si="0"/>
        <v>3750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3750</v>
      </c>
      <c r="N28" s="13">
        <v>0</v>
      </c>
      <c r="O28" s="13">
        <v>0</v>
      </c>
      <c r="P28" s="13">
        <v>0</v>
      </c>
      <c r="Q28" s="13">
        <v>0</v>
      </c>
      <c r="R28" s="2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9.5" customHeight="1">
      <c r="A29" s="17" t="s">
        <v>44</v>
      </c>
      <c r="B29" s="12">
        <f t="shared" si="0"/>
        <v>50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50</v>
      </c>
      <c r="N29" s="11">
        <v>0</v>
      </c>
      <c r="O29" s="11">
        <v>0</v>
      </c>
      <c r="P29" s="11">
        <v>0</v>
      </c>
      <c r="Q29" s="11">
        <v>0</v>
      </c>
      <c r="R29" s="2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9.5" customHeight="1">
      <c r="A30" s="18" t="s">
        <v>45</v>
      </c>
      <c r="B30" s="12">
        <f t="shared" si="0"/>
        <v>339075</v>
      </c>
      <c r="C30" s="11">
        <f aca="true" t="shared" si="1" ref="C30:Q30">SUM(C5:C29)</f>
        <v>105208</v>
      </c>
      <c r="D30" s="11">
        <f t="shared" si="1"/>
        <v>80943</v>
      </c>
      <c r="E30" s="11">
        <f t="shared" si="1"/>
        <v>21073</v>
      </c>
      <c r="F30" s="11">
        <f t="shared" si="1"/>
        <v>49111</v>
      </c>
      <c r="G30" s="11">
        <f t="shared" si="1"/>
        <v>0</v>
      </c>
      <c r="H30" s="11">
        <f t="shared" si="1"/>
        <v>0</v>
      </c>
      <c r="I30" s="11">
        <f t="shared" si="1"/>
        <v>33151</v>
      </c>
      <c r="J30" s="11">
        <f t="shared" si="1"/>
        <v>0</v>
      </c>
      <c r="K30" s="11">
        <f t="shared" si="1"/>
        <v>41368</v>
      </c>
      <c r="L30" s="11">
        <f t="shared" si="1"/>
        <v>0</v>
      </c>
      <c r="M30" s="11">
        <f t="shared" si="1"/>
        <v>3985</v>
      </c>
      <c r="N30" s="11">
        <f t="shared" si="1"/>
        <v>0</v>
      </c>
      <c r="O30" s="11">
        <f t="shared" si="1"/>
        <v>0</v>
      </c>
      <c r="P30" s="11">
        <f t="shared" si="1"/>
        <v>4100</v>
      </c>
      <c r="Q30" s="11">
        <f t="shared" si="1"/>
        <v>136</v>
      </c>
      <c r="R30" s="2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9:35" s="2" customFormat="1" ht="14.25"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9:35" s="2" customFormat="1" ht="14.25"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9:35" s="2" customFormat="1" ht="14.25"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9:35" s="2" customFormat="1" ht="14.25"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9:35" s="2" customFormat="1" ht="14.25"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9:35" s="2" customFormat="1" ht="14.25"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9:35" s="2" customFormat="1" ht="14.25"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</sheetData>
  <sheetProtection/>
  <mergeCells count="1">
    <mergeCell ref="A2:Q2"/>
  </mergeCells>
  <printOptions horizontalCentered="1"/>
  <pageMargins left="0.4722222222222222" right="0.4722222222222222" top="0.275" bottom="0.15694444444444444" header="0.11805555555555555" footer="0.118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2006-02-13T05:15:25Z</dcterms:created>
  <dcterms:modified xsi:type="dcterms:W3CDTF">2021-02-10T02:34:04Z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