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<sst xmlns="http://schemas.openxmlformats.org/spreadsheetml/2006/main" count="18" uniqueCount="18">
  <si>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奉新县二〇二一年县级国有资本经营预算安排情况表（草案）</t>
  </si>
  <si>
    <t>单位：万元</t>
  </si>
  <si>
    <t>收  入  项  目</t>
  </si>
  <si>
    <t xml:space="preserve">二○二○年     </t>
  </si>
  <si>
    <t>二○二一年
预算数</t>
  </si>
  <si>
    <t>比二○二○年执行数增减%</t>
  </si>
  <si>
    <t>预算数</t>
  </si>
  <si>
    <t>执行数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</si>
  <si>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</si>
  <si>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</si>
  <si>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</si>
  <si>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</si>
  <si>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</si>
  <si>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国有资本经营预算收入合计</t>
  </si>
  <si>
    <t>上级转移支付收入</t>
  </si>
  <si>
    <t>下级上解收入</t>
  </si>
  <si>
    <t>上年结余结转收入</t>
  </si>
  <si>
    <t>国有资本经营预算收入总计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</si>
</sst>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* #,##0.0_ ;_ * \-#,##0.0_ ;_ * &quot;-&quot;??_ ;_ @_ "/>
    <numFmt numFmtId="177" formatCode="0_);[Red]\(0\)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4"/>
      <name val="宋体"/>
      <charset val="134"/>
      <scheme val="major"/>
    </font>
    <font>
      <sz val="10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10" fillId="15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/>
    <xf numFmtId="0" fontId="9" fillId="28" borderId="0" applyNumberFormat="0" applyBorder="0" applyAlignment="0" applyProtection="0">
      <alignment vertical="center"/>
    </xf>
    <xf numFmtId="0" fontId="3" fillId="0" borderId="0"/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2" applyFill="1"/>
    <xf numFmtId="0" fontId="2" fillId="0" borderId="0" xfId="2" applyFont="1" applyFill="1"/>
    <xf numFmtId="0" fontId="1" fillId="0" borderId="0" xfId="2" applyFont="1" applyFill="1"/>
    <xf numFmtId="0" fontId="3" fillId="0" borderId="0" xfId="0" applyFont="1" applyFill="1" applyAlignment="1"/>
    <xf numFmtId="0" fontId="4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0" xfId="2" applyFont="1" applyFill="1" applyAlignment="1"/>
    <xf numFmtId="0" fontId="3" fillId="0" borderId="1" xfId="52" applyFont="1" applyFill="1" applyBorder="1" applyAlignment="1">
      <alignment horizontal="center" vertical="center"/>
    </xf>
    <xf numFmtId="177" fontId="3" fillId="0" borderId="2" xfId="52" applyNumberFormat="1" applyFont="1" applyFill="1" applyBorder="1" applyAlignment="1">
      <alignment horizontal="center" vertical="center" wrapText="1"/>
    </xf>
    <xf numFmtId="10" fontId="3" fillId="0" borderId="2" xfId="52" applyNumberFormat="1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/>
    </xf>
    <xf numFmtId="177" fontId="6" fillId="0" borderId="2" xfId="5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41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3" fontId="3" fillId="0" borderId="2" xfId="43" applyNumberFormat="1" applyFont="1" applyFill="1" applyBorder="1" applyAlignment="1">
      <alignment horizontal="center" vertical="center" wrapText="1"/>
    </xf>
    <xf numFmtId="176" fontId="3" fillId="0" borderId="2" xfId="43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41" fontId="3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indent="1"/>
    </xf>
    <xf numFmtId="0" fontId="8" fillId="0" borderId="0" xfId="2" applyFont="1" applyFill="1"/>
    <xf numFmtId="10" fontId="1" fillId="0" borderId="0" xfId="2" applyNumberFormat="1" applyFill="1"/>
  </cellXfs>
  <cellStyles count="53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宜春市二〇一八年市级总预算安排情况表_宜春市二O一九年预算安排情况表（空表，有公式）" xfId="41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2"/>
  <sheetViews>
    <sheetView tabSelected="1" zoomScale="130" zoomScaleNormal="130" topLeftCell="A5" workbookViewId="0">
      <selection activeCell="G7" sqref="G7:G8"/>
    </sheetView>
  </sheetViews>
  <sheetFormatPr defaultColWidth="7.75" defaultRowHeight="14.25"/>
  <cols>
    <col min="1" max="1" width="30" style="1" customWidth="1"/>
    <col min="2" max="3" width="9.375" style="1" customWidth="1"/>
    <col min="4" max="4" width="11.7333333333333" style="3" customWidth="1"/>
    <col min="5" max="5" width="13.375" style="3" customWidth="1"/>
    <col min="6" max="16377" width="7.75" style="1"/>
    <col min="16378" max="16379" width="7.75" style="4"/>
  </cols>
  <sheetData>
    <row r="1" s="1" customFormat="1" ht="45" customHeight="1" spans="1:16379">
      <c r="A1" s="5" t="s">
        <v>0</v>
      </c>
      <c r="B1" s="5"/>
      <c r="C1" s="5"/>
      <c r="D1" s="5"/>
      <c r="E1" s="5"/>
      <c r="XEX1" s="4"/>
      <c r="XEY1" s="4"/>
    </row>
    <row r="2" s="1" customFormat="1" ht="21" customHeight="1" spans="1:16379">
      <c r="A2" s="6"/>
      <c r="B2" s="6"/>
      <c r="D2" s="3"/>
      <c r="E2" s="7" t="s">
        <v>1</v>
      </c>
      <c r="XEX2" s="4"/>
      <c r="XEY2" s="4"/>
    </row>
    <row r="3" s="1" customFormat="1" ht="24" customHeight="1" spans="1:16379">
      <c r="A3" s="8" t="s">
        <v>2</v>
      </c>
      <c r="B3" s="9" t="s">
        <v>3</v>
      </c>
      <c r="C3" s="9"/>
      <c r="D3" s="9" t="s">
        <v>4</v>
      </c>
      <c r="E3" s="10" t="s">
        <v>5</v>
      </c>
      <c r="XEX3" s="4"/>
      <c r="XEY3" s="4"/>
    </row>
    <row r="4" s="1" customFormat="1" ht="27" customHeight="1" spans="1:16379">
      <c r="A4" s="11"/>
      <c r="B4" s="9" t="s">
        <v>6</v>
      </c>
      <c r="C4" s="9" t="s">
        <v>7</v>
      </c>
      <c r="D4" s="12"/>
      <c r="E4" s="10"/>
      <c r="XEX4" s="4"/>
      <c r="XEY4" s="4"/>
    </row>
    <row r="5" s="1" customFormat="1" ht="27" customHeight="1" spans="1:16379">
      <c r="A5" s="13" t="s">
        <v>8</v>
      </c>
      <c r="B5" s="14"/>
      <c r="C5" s="14"/>
      <c r="D5" s="14"/>
      <c r="E5" s="15"/>
      <c r="XEX5" s="4"/>
      <c r="XEY5" s="4"/>
    </row>
    <row r="6" s="1" customFormat="1" ht="27" customHeight="1" spans="1:16379">
      <c r="A6" s="13" t="s">
        <v>9</v>
      </c>
      <c r="B6" s="14">
        <v>70</v>
      </c>
      <c r="C6" s="14">
        <v>66</v>
      </c>
      <c r="D6" s="14">
        <v>95</v>
      </c>
      <c r="E6" s="16">
        <f>(D6-C6)/C6*100</f>
        <v>43.9393939393939</v>
      </c>
      <c r="XEX6" s="4"/>
      <c r="XEY6" s="4"/>
    </row>
    <row r="7" s="1" customFormat="1" ht="27" customHeight="1" spans="1:16379">
      <c r="A7" s="13" t="s">
        <v>10</v>
      </c>
      <c r="B7" s="14"/>
      <c r="C7" s="14"/>
      <c r="D7" s="14"/>
      <c r="E7" s="16"/>
      <c r="XEX7" s="4"/>
      <c r="XEY7" s="4"/>
    </row>
    <row r="8" s="1" customFormat="1" ht="27" customHeight="1" spans="1:16379">
      <c r="A8" s="13" t="s">
        <v>11</v>
      </c>
      <c r="B8" s="14"/>
      <c r="C8" s="14"/>
      <c r="D8" s="14"/>
      <c r="E8" s="16"/>
      <c r="XEX8" s="4"/>
      <c r="XEY8" s="4"/>
    </row>
    <row r="9" s="1" customFormat="1" ht="27" customHeight="1" spans="1:16379">
      <c r="A9" s="13" t="s">
        <v>12</v>
      </c>
      <c r="B9" s="14">
        <v>70</v>
      </c>
      <c r="C9" s="14">
        <v>74</v>
      </c>
      <c r="D9" s="14">
        <v>91</v>
      </c>
      <c r="E9" s="16">
        <f>(D9-C9)/C9*100</f>
        <v>22.972972972973</v>
      </c>
      <c r="XEX9" s="4"/>
      <c r="XEY9" s="4"/>
    </row>
    <row r="10" s="1" customFormat="1" ht="27" customHeight="1" spans="1:16379">
      <c r="A10" s="17"/>
      <c r="B10" s="18"/>
      <c r="C10" s="18"/>
      <c r="D10" s="18"/>
      <c r="E10" s="16"/>
      <c r="XEX10" s="4"/>
      <c r="XEY10" s="4"/>
    </row>
    <row r="11" s="1" customFormat="1" ht="27" customHeight="1" spans="1:16379">
      <c r="A11" s="17"/>
      <c r="B11" s="18"/>
      <c r="C11" s="18"/>
      <c r="D11" s="18"/>
      <c r="E11" s="16"/>
      <c r="XEX11" s="4"/>
      <c r="XEY11" s="4"/>
    </row>
    <row r="12" s="1" customFormat="1" ht="27" customHeight="1" spans="1:16379">
      <c r="A12" s="17"/>
      <c r="B12" s="18"/>
      <c r="C12" s="18"/>
      <c r="D12" s="18"/>
      <c r="E12" s="16"/>
      <c r="XEX12" s="4"/>
      <c r="XEY12" s="4"/>
    </row>
    <row r="13" s="1" customFormat="1" ht="27" customHeight="1" spans="1:16379">
      <c r="A13" s="19" t="s">
        <v>13</v>
      </c>
      <c r="B13" s="20">
        <f>SUM(B5:B9)</f>
        <v>140</v>
      </c>
      <c r="C13" s="20">
        <f>SUM(C5:C9)</f>
        <v>140</v>
      </c>
      <c r="D13" s="20">
        <f>SUM(D5:D9)</f>
        <v>186</v>
      </c>
      <c r="E13" s="16">
        <f>(D13-C13)/C13*100</f>
        <v>32.8571428571429</v>
      </c>
      <c r="XEX13" s="4"/>
      <c r="XEY13" s="4"/>
    </row>
    <row r="14" s="1" customFormat="1" ht="27" customHeight="1" spans="1:16379">
      <c r="A14" s="21" t="s">
        <v>14</v>
      </c>
      <c r="B14" s="18"/>
      <c r="C14" s="14">
        <v>11</v>
      </c>
      <c r="D14" s="14">
        <v>11</v>
      </c>
      <c r="E14" s="16"/>
      <c r="XEX14" s="4"/>
      <c r="XEY14" s="4"/>
    </row>
    <row r="15" s="1" customFormat="1" ht="27" customHeight="1" spans="1:16379">
      <c r="A15" s="21" t="s">
        <v>15</v>
      </c>
      <c r="B15" s="18"/>
      <c r="C15" s="14"/>
      <c r="D15" s="14"/>
      <c r="E15" s="16"/>
      <c r="XEX15" s="4"/>
      <c r="XEY15" s="4"/>
    </row>
    <row r="16" s="2" customFormat="1" ht="27" customHeight="1" spans="1:5">
      <c r="A16" s="21" t="s">
        <v>16</v>
      </c>
      <c r="B16" s="18"/>
      <c r="C16" s="14">
        <v>2</v>
      </c>
      <c r="D16" s="14"/>
      <c r="E16" s="16">
        <f>(D16-C16)/C16*100</f>
        <v>-100</v>
      </c>
    </row>
    <row r="17" s="2" customFormat="1" ht="27" customHeight="1" spans="1:5">
      <c r="A17" s="21"/>
      <c r="B17" s="18"/>
      <c r="C17" s="18"/>
      <c r="D17" s="18"/>
      <c r="E17" s="16"/>
    </row>
    <row r="18" s="1" customFormat="1" ht="27" customHeight="1" spans="1:16379">
      <c r="A18" s="21"/>
      <c r="B18" s="18"/>
      <c r="C18" s="18"/>
      <c r="D18" s="18"/>
      <c r="E18" s="16"/>
      <c r="XEX18" s="4"/>
      <c r="XEY18" s="4"/>
    </row>
    <row r="19" s="2" customFormat="1" ht="27" customHeight="1" spans="1:5">
      <c r="A19" s="19" t="s">
        <v>17</v>
      </c>
      <c r="B19" s="20">
        <f>B13+B14+B15+B16+B17</f>
        <v>140</v>
      </c>
      <c r="C19" s="20">
        <f>C13+C16+C14</f>
        <v>153</v>
      </c>
      <c r="D19" s="20">
        <f>D13+D16+D14</f>
        <v>197</v>
      </c>
      <c r="E19" s="16">
        <f>(D19-C19)/C19*100</f>
        <v>28.7581699346405</v>
      </c>
    </row>
    <row r="20" s="2" customFormat="1" ht="21.6" customHeight="1" spans="1:5">
      <c r="A20" s="22"/>
      <c r="B20" s="1"/>
      <c r="C20" s="1"/>
      <c r="D20" s="3"/>
      <c r="E20" s="3"/>
    </row>
    <row r="21" s="1" customFormat="1" spans="4:16379">
      <c r="D21" s="3"/>
      <c r="E21" s="3"/>
      <c r="XEX21" s="4"/>
      <c r="XEY21" s="4"/>
    </row>
    <row r="22" s="1" customFormat="1" spans="3:16379">
      <c r="C22" s="23"/>
      <c r="D22" s="3"/>
      <c r="E22" s="3"/>
      <c r="XEX22" s="4"/>
      <c r="XEY22" s="4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2020-06-02T07:12:00Z</dcterms:created>
  <dcterms:modified xsi:type="dcterms:W3CDTF">2021-02-07T03:13:35Z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