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<sst xmlns="http://schemas.openxmlformats.org/spreadsheetml/2006/main" count="39" uniqueCount="31">
  <si>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十九</t>
  </si>
  <si>
    <r>
      <t>2019</t>
    </r>
    <r>
      <rPr>
        <b/>
        <sz val="18"/>
        <color indexed="8"/>
        <rFont val="宋体"/>
        <family val="0"/>
      </rPr>
      <t>年奉新县本级社会保险基金预算支出决算表</t>
    </r>
  </si>
  <si>
    <t/>
  </si>
  <si>
    <t>单位：万元</t>
  </si>
  <si>
    <r>
      <t>支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</si>
  <si>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</si>
  <si>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</si>
  <si>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</si>
  <si>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t>决算数是
预算数的%</t>
  </si>
  <si>
    <t>比上年决算
数增减%</t>
  </si>
  <si>
    <t>县级社会保险基金支出合计</t>
  </si>
  <si>
    <t>其中：社会保险待遇支出</t>
  </si>
  <si>
    <t>　　　其他社会保险基金支出</t>
  </si>
  <si>
    <t>一、企业职工基本养老保险基金支出</t>
  </si>
  <si>
    <t>其中：基本养老保险待遇支出</t>
  </si>
  <si>
    <t>　　　其他基本养老保险基金支出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</si>
  <si>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</si>
  <si>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</si>
  <si>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</si>
  <si>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其中：基本医疗保险待遇支出</t>
  </si>
  <si>
    <t>　　　其他基本医疗保险基金支出</t>
  </si>
  <si>
    <t>五、城乡居民基本医疗保险基金支出</t>
  </si>
  <si>
    <t>六、工伤保险基金支出</t>
  </si>
  <si>
    <t>其中：工伤保险待遇支出</t>
  </si>
  <si>
    <t>　　　其他工伤保险基金支出</t>
  </si>
  <si>
    <t>七、失业保险基金支出</t>
  </si>
  <si>
    <t>其中：失业保险待遇支出</t>
  </si>
  <si>
    <t>　　　其他失业保险基金支出</t>
  </si>
  <si>
    <t>八、生育保险基金支出</t>
  </si>
  <si>
    <t>其中：生育保险待遇支出</t>
  </si>
  <si>
    <t>　　　其他生育保险基金支出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</si>
</sst>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9.5" customHeight="1"/>
  <cols>
    <col min="1" max="1" width="34.140625" style="0" customWidth="1"/>
    <col min="2" max="6" width="10.7109375" style="0" customWidth="1"/>
  </cols>
  <sheetData>
    <row r="1" ht="19.5" customHeight="1">
      <c r="A1" s="1" t="s">
        <v>0</v>
      </c>
    </row>
    <row r="2" spans="1:6" ht="26.25" customHeight="1">
      <c r="A2" s="2" t="s">
        <v>1</v>
      </c>
      <c r="B2" s="3"/>
      <c r="C2" s="3"/>
      <c r="D2" s="3"/>
      <c r="E2" s="3"/>
      <c r="F2" s="3"/>
    </row>
    <row r="3" spans="1:6" ht="19.5" customHeight="1">
      <c r="F3" t="s">
        <v>3</v>
      </c>
    </row>
    <row r="4" spans="1:6" ht="19.5" customHeight="1">
      <c r="A4" s="4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6" t="s">
        <v>9</v>
      </c>
    </row>
    <row r="5" spans="1:6" ht="19.5" customHeight="1">
      <c r="A5" s="4"/>
      <c r="B5" s="7"/>
      <c r="C5" s="7"/>
      <c r="D5" s="7"/>
      <c r="E5" s="6"/>
      <c r="F5" s="6"/>
    </row>
    <row r="6" spans="1:6" ht="19.5" customHeight="1">
      <c r="A6" s="8" t="s">
        <v>10</v>
      </c>
      <c r="B6" s="9">
        <f aca="true" t="shared" si="0" ref="B6:B8">SUM(B9,B12,B15,B18,B21,B24,B27,B30)</f>
        <v>86397</v>
      </c>
      <c r="C6" s="9">
        <f>SUM(C9,C12,C15,C18,C21,C24,C27,C30)</f>
        <v>94413</v>
      </c>
      <c r="D6" s="9">
        <f>SUM(D9,D12,D15,D18,D21,D24,D27,D30)</f>
        <v>100544</v>
      </c>
      <c r="E6" s="10">
        <f>D6/C6</f>
        <v>1.0649380911527013</v>
      </c>
      <c r="F6" s="10">
        <f>D6/B6-1</f>
        <v>0.1637441114853524</v>
      </c>
    </row>
    <row r="7" spans="1:6" ht="19.5" customHeight="1">
      <c r="A7" s="9" t="s">
        <v>11</v>
      </c>
      <c r="B7" s="9">
        <f t="shared" si="0"/>
        <v>84260</v>
      </c>
      <c r="C7" s="9">
        <f>SUM(C10,C13,C16,C19,C22,C25,C28,C31)</f>
        <v>89321</v>
      </c>
      <c r="D7" s="9">
        <f>SUM(D10,D13,D16,D19,D22,D25,D28,D31)</f>
        <v>94160</v>
      </c>
      <c r="E7" s="10">
        <f aca="true" t="shared" si="1" ref="E7:E32">D7/C7</f>
        <v>1.0541753898859172</v>
      </c>
      <c r="F7" s="10">
        <f aca="true" t="shared" si="2" ref="F7:F31">D7/B7-1</f>
        <v>0.11749347258485643</v>
      </c>
    </row>
    <row r="8" spans="1:6" ht="19.5" customHeight="1">
      <c r="A8" s="11" t="s">
        <v>12</v>
      </c>
      <c r="B8" s="9">
        <f t="shared" si="0"/>
        <v>2137</v>
      </c>
      <c r="C8" s="9">
        <f>SUM(C11,C14,C17,C20,C23,C26,C29,C32)</f>
        <v>5092</v>
      </c>
      <c r="D8" s="9">
        <f>SUM(D11,D14,D17,D20,D23,D26,D29,D32)</f>
        <v>6384</v>
      </c>
      <c r="E8" s="10">
        <f t="shared" si="1"/>
        <v>1.2537313432835822</v>
      </c>
      <c r="F8" s="10">
        <f t="shared" si="2"/>
        <v>1.9873654656059898</v>
      </c>
    </row>
    <row r="9" spans="1:6" ht="19.5" customHeight="1">
      <c r="A9" s="9" t="s">
        <v>13</v>
      </c>
      <c r="B9" s="9">
        <v>40337</v>
      </c>
      <c r="C9" s="9">
        <v>44493</v>
      </c>
      <c r="D9" s="9">
        <v>44966</v>
      </c>
      <c r="E9" s="10">
        <f t="shared" si="1"/>
        <v>1.01063088575731</v>
      </c>
      <c r="F9" s="10">
        <f t="shared" si="2"/>
        <v>0.11475816248109671</v>
      </c>
    </row>
    <row r="10" spans="1:6" ht="19.5" customHeight="1">
      <c r="A10" s="9" t="s">
        <v>14</v>
      </c>
      <c r="B10" s="9">
        <v>38673</v>
      </c>
      <c r="C10" s="9">
        <v>42577</v>
      </c>
      <c r="D10" s="9">
        <v>42644</v>
      </c>
      <c r="E10" s="10">
        <f t="shared" si="1"/>
        <v>1.0015736195598564</v>
      </c>
      <c r="F10" s="10">
        <f t="shared" si="2"/>
        <v>0.10268145734750345</v>
      </c>
    </row>
    <row r="11" spans="1:6" ht="19.5" customHeight="1">
      <c r="A11" s="11" t="s">
        <v>15</v>
      </c>
      <c r="B11" s="9">
        <v>1664</v>
      </c>
      <c r="C11" s="9">
        <f>C9-C10</f>
        <v>1916</v>
      </c>
      <c r="D11" s="9">
        <f>D9-D10</f>
        <v>2322</v>
      </c>
      <c r="E11" s="10">
        <f t="shared" si="1"/>
        <v>1.2118997912317329</v>
      </c>
      <c r="F11" s="10">
        <f t="shared" si="2"/>
        <v>0.3954326923076923</v>
      </c>
    </row>
    <row r="12" spans="1:6" ht="19.5" customHeight="1">
      <c r="A12" s="11" t="s">
        <v>16</v>
      </c>
      <c r="B12" s="9">
        <v>4747</v>
      </c>
      <c r="C12" s="9">
        <v>6012</v>
      </c>
      <c r="D12" s="9">
        <v>5021</v>
      </c>
      <c r="E12" s="10">
        <f t="shared" si="1"/>
        <v>0.835163007318696</v>
      </c>
      <c r="F12" s="10">
        <f t="shared" si="2"/>
        <v>0.05772066568358958</v>
      </c>
    </row>
    <row r="13" spans="1:6" ht="19.5" customHeight="1">
      <c r="A13" s="11" t="s">
        <v>14</v>
      </c>
      <c r="B13" s="9">
        <v>4746</v>
      </c>
      <c r="C13" s="9">
        <v>4996</v>
      </c>
      <c r="D13" s="9">
        <v>5019</v>
      </c>
      <c r="E13" s="10">
        <f t="shared" si="1"/>
        <v>1.0046036829463572</v>
      </c>
      <c r="F13" s="10">
        <f t="shared" si="2"/>
        <v>0.05752212389380529</v>
      </c>
    </row>
    <row r="14" spans="1:6" ht="19.5" customHeight="1">
      <c r="A14" s="11" t="s">
        <v>15</v>
      </c>
      <c r="B14" s="9">
        <v>1</v>
      </c>
      <c r="C14" s="9">
        <f>C12-C13</f>
        <v>1016</v>
      </c>
      <c r="D14" s="9">
        <f>D12-D13</f>
        <v>2</v>
      </c>
      <c r="E14" s="10">
        <f t="shared" si="1"/>
        <v>0.001968503937007874</v>
      </c>
      <c r="F14" s="10"/>
    </row>
    <row r="15" spans="1:6" ht="19.5" customHeight="1">
      <c r="A15" s="11" t="s">
        <v>17</v>
      </c>
      <c r="B15" s="9">
        <v>17073</v>
      </c>
      <c r="C15" s="9">
        <v>18405</v>
      </c>
      <c r="D15" s="9">
        <v>18748</v>
      </c>
      <c r="E15" s="10">
        <f t="shared" si="1"/>
        <v>1.0186362401521325</v>
      </c>
      <c r="F15" s="10">
        <f t="shared" si="2"/>
        <v>0.09810812393838231</v>
      </c>
    </row>
    <row r="16" spans="1:6" ht="19.5" customHeight="1">
      <c r="A16" s="9" t="s">
        <v>14</v>
      </c>
      <c r="B16" s="9">
        <v>17073</v>
      </c>
      <c r="C16" s="9">
        <v>18405</v>
      </c>
      <c r="D16" s="9">
        <v>18748</v>
      </c>
      <c r="E16" s="10">
        <f t="shared" si="1"/>
        <v>1.0186362401521325</v>
      </c>
      <c r="F16" s="10">
        <f t="shared" si="2"/>
        <v>0.09810812393838231</v>
      </c>
    </row>
    <row r="17" spans="1:6" ht="19.5" customHeight="1">
      <c r="A17" s="11" t="s">
        <v>15</v>
      </c>
      <c r="B17" s="9"/>
      <c r="C17" s="9"/>
      <c r="D17" s="9"/>
      <c r="E17" s="10"/>
      <c r="F17" s="10"/>
    </row>
    <row r="18" spans="1:6" ht="19.5" customHeight="1">
      <c r="A18" s="11" t="s">
        <v>18</v>
      </c>
      <c r="B18" s="9">
        <v>5189</v>
      </c>
      <c r="C18" s="9">
        <v>5298</v>
      </c>
      <c r="D18" s="9">
        <v>6620</v>
      </c>
      <c r="E18" s="10">
        <f t="shared" si="1"/>
        <v>1.2495281238203095</v>
      </c>
      <c r="F18" s="10">
        <f t="shared" si="2"/>
        <v>0.27577567932164193</v>
      </c>
    </row>
    <row r="19" spans="1:6" ht="19.5" customHeight="1">
      <c r="A19" s="9" t="s">
        <v>19</v>
      </c>
      <c r="B19" s="9">
        <v>5025</v>
      </c>
      <c r="C19" s="9">
        <v>5130</v>
      </c>
      <c r="D19" s="9">
        <v>6613</v>
      </c>
      <c r="E19" s="10">
        <f t="shared" si="1"/>
        <v>1.289083820662768</v>
      </c>
      <c r="F19" s="10">
        <f t="shared" si="2"/>
        <v>0.3160199004975124</v>
      </c>
    </row>
    <row r="20" spans="1:6" ht="19.5" customHeight="1">
      <c r="A20" s="11" t="s">
        <v>20</v>
      </c>
      <c r="B20" s="9">
        <v>164</v>
      </c>
      <c r="C20" s="9">
        <v>168</v>
      </c>
      <c r="D20" s="9">
        <v>7</v>
      </c>
      <c r="E20" s="10">
        <f t="shared" si="1"/>
        <v>0.041666666666666664</v>
      </c>
      <c r="F20" s="10">
        <f t="shared" si="2"/>
        <v>-0.9573170731707317</v>
      </c>
    </row>
    <row r="21" spans="1:6" ht="19.5" customHeight="1">
      <c r="A21" s="11" t="s">
        <v>21</v>
      </c>
      <c r="B21" s="9">
        <v>18306</v>
      </c>
      <c r="C21" s="9">
        <v>19386</v>
      </c>
      <c r="D21" s="9">
        <v>22527</v>
      </c>
      <c r="E21" s="10">
        <f t="shared" si="1"/>
        <v>1.1620241411327763</v>
      </c>
      <c r="F21" s="10">
        <f t="shared" si="2"/>
        <v>0.23058013765978358</v>
      </c>
    </row>
    <row r="22" spans="1:6" ht="19.5" customHeight="1">
      <c r="A22" s="11" t="s">
        <v>19</v>
      </c>
      <c r="B22" s="9">
        <v>18185</v>
      </c>
      <c r="C22" s="9">
        <v>17625</v>
      </c>
      <c r="D22" s="9">
        <v>20442</v>
      </c>
      <c r="E22" s="10">
        <f t="shared" si="1"/>
        <v>1.1598297872340426</v>
      </c>
      <c r="F22" s="10">
        <f t="shared" si="2"/>
        <v>0.12411328017596923</v>
      </c>
    </row>
    <row r="23" spans="1:6" ht="19.5" customHeight="1">
      <c r="A23" s="11" t="s">
        <v>20</v>
      </c>
      <c r="B23" s="9">
        <v>121</v>
      </c>
      <c r="C23" s="9">
        <f>C21-C22</f>
        <v>1761</v>
      </c>
      <c r="D23" s="9">
        <f>D21-D22</f>
        <v>2085</v>
      </c>
      <c r="E23" s="10">
        <f t="shared" si="1"/>
        <v>1.1839863713798977</v>
      </c>
      <c r="F23" s="10">
        <f t="shared" si="2"/>
        <v>16.231404958677686</v>
      </c>
    </row>
    <row r="24" spans="1:6" ht="19.5" customHeight="1">
      <c r="A24" s="11" t="s">
        <v>22</v>
      </c>
      <c r="B24" s="9">
        <v>378</v>
      </c>
      <c r="C24" s="9">
        <v>431</v>
      </c>
      <c r="D24" s="9">
        <v>1949</v>
      </c>
      <c r="E24" s="10">
        <f t="shared" si="1"/>
        <v>4.522041763341067</v>
      </c>
      <c r="F24" s="10">
        <f t="shared" si="2"/>
        <v>4.156084656084656</v>
      </c>
    </row>
    <row r="25" spans="1:6" ht="19.5" customHeight="1">
      <c r="A25" s="9" t="s">
        <v>23</v>
      </c>
      <c r="B25" s="9">
        <v>361</v>
      </c>
      <c r="C25" s="9">
        <v>406</v>
      </c>
      <c r="D25" s="9">
        <v>542</v>
      </c>
      <c r="E25" s="10">
        <f t="shared" si="1"/>
        <v>1.3349753694581281</v>
      </c>
      <c r="F25" s="10">
        <f t="shared" si="2"/>
        <v>0.5013850415512466</v>
      </c>
    </row>
    <row r="26" spans="1:6" ht="19.5" customHeight="1">
      <c r="A26" s="11" t="s">
        <v>24</v>
      </c>
      <c r="B26" s="9">
        <v>17</v>
      </c>
      <c r="C26" s="9">
        <v>25</v>
      </c>
      <c r="D26" s="9">
        <f>D24-D25</f>
        <v>1407</v>
      </c>
      <c r="E26" s="10">
        <f t="shared" si="1"/>
        <v>56.28</v>
      </c>
      <c r="F26" s="10">
        <f t="shared" si="2"/>
        <v>81.76470588235294</v>
      </c>
    </row>
    <row r="27" spans="1:6" ht="19.5" customHeight="1">
      <c r="A27" s="11" t="s">
        <v>25</v>
      </c>
      <c r="B27" s="9">
        <v>197</v>
      </c>
      <c r="C27" s="9">
        <v>234</v>
      </c>
      <c r="D27" s="9">
        <v>601</v>
      </c>
      <c r="E27" s="10">
        <f t="shared" si="1"/>
        <v>2.5683760683760686</v>
      </c>
      <c r="F27" s="10">
        <f t="shared" si="2"/>
        <v>2.050761421319797</v>
      </c>
    </row>
    <row r="28" spans="1:6" ht="19.5" customHeight="1">
      <c r="A28" s="9" t="s">
        <v>26</v>
      </c>
      <c r="B28" s="9">
        <v>27</v>
      </c>
      <c r="C28" s="9">
        <v>28</v>
      </c>
      <c r="D28" s="9">
        <v>40</v>
      </c>
      <c r="E28" s="10">
        <f t="shared" si="1"/>
        <v>1.4285714285714286</v>
      </c>
      <c r="F28" s="10">
        <f t="shared" si="2"/>
        <v>0.4814814814814814</v>
      </c>
    </row>
    <row r="29" spans="1:6" ht="19.5" customHeight="1">
      <c r="A29" s="11" t="s">
        <v>27</v>
      </c>
      <c r="B29" s="9">
        <v>170</v>
      </c>
      <c r="C29" s="9">
        <v>206</v>
      </c>
      <c r="D29" s="9">
        <v>561</v>
      </c>
      <c r="E29" s="10">
        <f t="shared" si="1"/>
        <v>2.7233009708737863</v>
      </c>
      <c r="F29" s="10">
        <f t="shared" si="2"/>
        <v>2.3</v>
      </c>
    </row>
    <row r="30" spans="1:6" ht="19.5" customHeight="1">
      <c r="A30" s="11" t="s">
        <v>28</v>
      </c>
      <c r="B30" s="9">
        <v>170</v>
      </c>
      <c r="C30" s="9">
        <v>154</v>
      </c>
      <c r="D30" s="9">
        <v>112</v>
      </c>
      <c r="E30" s="10">
        <f t="shared" si="1"/>
        <v>0.7272727272727273</v>
      </c>
      <c r="F30" s="10">
        <f t="shared" si="2"/>
        <v>-0.3411764705882353</v>
      </c>
    </row>
    <row r="31" spans="1:6" ht="19.5" customHeight="1">
      <c r="A31" s="11" t="s">
        <v>29</v>
      </c>
      <c r="B31" s="9">
        <v>170</v>
      </c>
      <c r="C31" s="9">
        <v>154</v>
      </c>
      <c r="D31" s="9">
        <v>112</v>
      </c>
      <c r="E31" s="10">
        <f t="shared" si="1"/>
        <v>0.7272727272727273</v>
      </c>
      <c r="F31" s="10">
        <f t="shared" si="2"/>
        <v>-0.3411764705882353</v>
      </c>
    </row>
    <row r="32" spans="1:6" ht="19.5" customHeight="1">
      <c r="A32" s="11" t="s">
        <v>30</v>
      </c>
      <c r="B32" s="9"/>
      <c r="C32" s="9"/>
      <c r="D32" s="9"/>
      <c r="E32" s="10"/>
      <c r="F32" s="10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2018-08-31T03:37:17Z</cp:lastPrinted>
  <dcterms:created xsi:type="dcterms:W3CDTF">2019-08-28T09:08:07Z</dcterms:created>
  <dcterms:modified xsi:type="dcterms:W3CDTF">2020-08-31T10:02:16Z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