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<sst xmlns="http://schemas.openxmlformats.org/spreadsheetml/2006/main" count="22" uniqueCount="22">
  <si>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十六</t>
  </si>
  <si>
    <r>
      <t>2019</t>
    </r>
    <r>
      <rPr>
        <b/>
        <sz val="18"/>
        <color indexed="8"/>
        <rFont val="宋体"/>
        <family val="0"/>
      </rPr>
      <t>年奉新县本级国有资本经营预算收入决算表</t>
    </r>
  </si>
  <si>
    <t>单位：万元</t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</si>
  <si>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</si>
  <si>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</si>
  <si>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color indexed="8"/>
        <rFont val="宋体"/>
        <family val="0"/>
      </rPr>
      <t>年预算数</t>
    </r>
  </si>
  <si>
    <r>
      <t>2019</t>
    </r>
    <r>
      <rPr>
        <sz val="10"/>
        <color indexed="8"/>
        <rFont val="宋体"/>
        <family val="0"/>
      </rPr>
      <t>年决算数</t>
    </r>
  </si>
  <si>
    <r>
      <t>决算数是预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算数的</t>
    </r>
    <r>
      <rPr>
        <sz val="10"/>
        <color indexed="8"/>
        <rFont val="Arial"/>
        <family val="2"/>
      </rPr>
      <t>%</t>
    </r>
  </si>
  <si>
    <t>比上年决算数增减%</t>
  </si>
  <si>
    <t>一、利润收入</t>
  </si>
  <si>
    <t>二、股利、股息收入</t>
  </si>
  <si>
    <t>国有控股公司股利、股息收入</t>
  </si>
  <si>
    <t>国有参股公司股利、股息收入</t>
  </si>
  <si>
    <t>其他国有资本经营预算企业股利、股息收入</t>
  </si>
  <si>
    <t>三、产权转让收入</t>
  </si>
  <si>
    <t>国有股权、股份转让收入</t>
  </si>
  <si>
    <t>四、清算收入</t>
  </si>
  <si>
    <t>五、其他国有资本经营预算收入</t>
  </si>
  <si>
    <t>合计</t>
  </si>
  <si>
    <t>加：上级补助收入</t>
  </si>
  <si>
    <t>加：上年转结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</si>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</sst>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workbookViewId="0" topLeftCell="A1">
      <selection activeCell="A4" sqref="A4:A5"/>
    </sheetView>
  </sheetViews>
  <sheetFormatPr defaultColWidth="9.140625" defaultRowHeight="24.75" customHeight="1"/>
  <cols>
    <col min="1" max="1" width="28.00390625" style="0" customWidth="1"/>
    <col min="2" max="2" width="9.8515625" style="0" customWidth="1"/>
    <col min="3" max="4" width="9.7109375" style="0" customWidth="1"/>
    <col min="5" max="5" width="10.00390625" style="0" customWidth="1"/>
    <col min="6" max="6" width="10.7109375" style="0" customWidth="1"/>
  </cols>
  <sheetData>
    <row r="1" ht="24.75" customHeight="1">
      <c r="A1" s="1" t="s">
        <v>0</v>
      </c>
    </row>
    <row r="2" spans="1:6" ht="24.75" customHeight="1">
      <c r="A2" s="2" t="s">
        <v>1</v>
      </c>
      <c r="B2" s="3"/>
      <c r="C2" s="3"/>
      <c r="D2" s="3"/>
      <c r="E2" s="3"/>
      <c r="F2" s="3"/>
    </row>
    <row r="3" spans="1:6" ht="24.75" customHeight="1">
      <c r="A3" s="4"/>
      <c r="F3" s="5" t="s">
        <v>2</v>
      </c>
    </row>
    <row r="4" spans="1:6" ht="24.75" customHeigh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24.75" customHeight="1">
      <c r="A5" s="6"/>
      <c r="B5" s="10"/>
      <c r="C5" s="10"/>
      <c r="D5" s="10"/>
      <c r="E5" s="10"/>
      <c r="F5" s="9"/>
    </row>
    <row r="6" spans="1:6" ht="24.75" customHeight="1">
      <c r="A6" s="11" t="s">
        <v>9</v>
      </c>
      <c r="B6" s="11"/>
      <c r="C6" s="11"/>
      <c r="D6" s="11"/>
      <c r="E6" s="11"/>
      <c r="F6" s="11"/>
    </row>
    <row r="7" spans="1:6" ht="24.75" customHeight="1">
      <c r="A7" s="11" t="s">
        <v>10</v>
      </c>
      <c r="B7" s="11">
        <v>92</v>
      </c>
      <c r="C7" s="11">
        <v>70</v>
      </c>
      <c r="D7" s="11">
        <v>69</v>
      </c>
      <c r="E7" s="12">
        <f>D7/C7</f>
        <v>0.9857142857142858</v>
      </c>
      <c r="F7" s="12">
        <f>D7/B7-1</f>
        <v>-0.25</v>
      </c>
    </row>
    <row r="8" spans="1:6" ht="24.75" customHeight="1">
      <c r="A8" s="11" t="s">
        <v>11</v>
      </c>
      <c r="B8" s="11"/>
      <c r="C8" s="11"/>
      <c r="D8" s="11"/>
      <c r="E8" s="12" t="e">
        <f aca="true" t="shared" si="0" ref="E8:E18">D8/C8</f>
        <v>#DIV/0!</v>
      </c>
      <c r="F8" s="12"/>
    </row>
    <row r="9" spans="1:6" ht="24.75" customHeight="1">
      <c r="A9" s="11" t="s">
        <v>12</v>
      </c>
      <c r="B9" s="11">
        <v>45</v>
      </c>
      <c r="C9" s="11">
        <v>50</v>
      </c>
      <c r="D9" s="11">
        <v>50</v>
      </c>
      <c r="E9" s="12">
        <f t="shared" si="0"/>
        <v>1</v>
      </c>
      <c r="F9" s="12">
        <f aca="true" t="shared" si="1" ref="F8:F18">D9/B9-1</f>
        <v>0.11111111111111116</v>
      </c>
    </row>
    <row r="10" spans="1:6" ht="24.75" customHeight="1">
      <c r="A10" s="13" t="s">
        <v>13</v>
      </c>
      <c r="B10" s="11">
        <v>47</v>
      </c>
      <c r="C10" s="11">
        <v>20</v>
      </c>
      <c r="D10" s="11">
        <v>19</v>
      </c>
      <c r="E10" s="12">
        <f t="shared" si="0"/>
        <v>0.95</v>
      </c>
      <c r="F10" s="12">
        <f t="shared" si="1"/>
        <v>-0.5957446808510638</v>
      </c>
    </row>
    <row r="11" spans="1:6" ht="24.75" customHeight="1">
      <c r="A11" s="11" t="s">
        <v>14</v>
      </c>
      <c r="B11" s="11"/>
      <c r="C11" s="11"/>
      <c r="D11" s="11"/>
      <c r="E11" s="12"/>
      <c r="F11" s="12"/>
    </row>
    <row r="12" spans="1:6" ht="24.75" customHeight="1">
      <c r="A12" s="11" t="s">
        <v>15</v>
      </c>
      <c r="B12" s="11"/>
      <c r="C12" s="11"/>
      <c r="D12" s="11"/>
      <c r="E12" s="12"/>
      <c r="F12" s="12"/>
    </row>
    <row r="13" spans="1:6" ht="24.75" customHeight="1">
      <c r="A13" s="11" t="s">
        <v>16</v>
      </c>
      <c r="B13" s="11"/>
      <c r="C13" s="11"/>
      <c r="D13" s="11"/>
      <c r="E13" s="12"/>
      <c r="F13" s="12"/>
    </row>
    <row r="14" spans="1:6" ht="24.75" customHeight="1">
      <c r="A14" s="11" t="s">
        <v>17</v>
      </c>
      <c r="B14" s="11">
        <v>68</v>
      </c>
      <c r="C14" s="11">
        <v>68</v>
      </c>
      <c r="D14" s="11">
        <v>71</v>
      </c>
      <c r="E14" s="12">
        <f t="shared" si="0"/>
        <v>1.0441176470588236</v>
      </c>
      <c r="F14" s="12">
        <f t="shared" si="1"/>
        <v>0.044117647058823595</v>
      </c>
    </row>
    <row r="15" spans="1:6" ht="24.75" customHeight="1">
      <c r="A15" s="14" t="s">
        <v>18</v>
      </c>
      <c r="B15" s="11">
        <f>SUM(B7,B14,B13,B11)</f>
        <v>160</v>
      </c>
      <c r="C15" s="11">
        <f>SUM(C7,C14,C13,C11)</f>
        <v>138</v>
      </c>
      <c r="D15" s="11">
        <f>SUM(D7,D14,D13,D11)</f>
        <v>140</v>
      </c>
      <c r="E15" s="12">
        <f t="shared" si="0"/>
        <v>1.0144927536231885</v>
      </c>
      <c r="F15" s="12">
        <f t="shared" si="1"/>
        <v>-0.125</v>
      </c>
    </row>
    <row r="16" spans="1:6" ht="24.75" customHeight="1">
      <c r="A16" s="14" t="s">
        <v>19</v>
      </c>
      <c r="B16" s="11"/>
      <c r="C16" s="11"/>
      <c r="D16" s="11"/>
      <c r="E16" s="12"/>
      <c r="F16" s="12"/>
    </row>
    <row r="17" spans="1:6" ht="24.75" customHeight="1">
      <c r="A17" s="14" t="s">
        <v>20</v>
      </c>
      <c r="B17" s="11">
        <v>2</v>
      </c>
      <c r="C17" s="11"/>
      <c r="D17" s="11">
        <v>2</v>
      </c>
      <c r="E17" s="12"/>
      <c r="F17" s="12"/>
    </row>
    <row r="18" spans="1:6" ht="24.75" customHeight="1">
      <c r="A18" s="14" t="s">
        <v>21</v>
      </c>
      <c r="B18" s="11">
        <f>SUM(B15:B17)</f>
        <v>162</v>
      </c>
      <c r="C18" s="11">
        <f>SUM(C15:C17)</f>
        <v>138</v>
      </c>
      <c r="D18" s="11">
        <f>SUM(D15:D17)</f>
        <v>142</v>
      </c>
      <c r="E18" s="12">
        <f t="shared" si="0"/>
        <v>1.0289855072463767</v>
      </c>
      <c r="F18" s="12">
        <f t="shared" si="1"/>
        <v>-0.12345679012345678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2018-08-31T00:02:05Z</cp:lastPrinted>
  <dcterms:created xsi:type="dcterms:W3CDTF">2019-08-28T08:49:14Z</dcterms:created>
  <dcterms:modified xsi:type="dcterms:W3CDTF">2020-08-31T09:58:52Z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