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<sst xmlns="http://schemas.openxmlformats.org/spreadsheetml/2006/main" count="23" uniqueCount="23">
  <si>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十</t>
  </si>
  <si>
    <r>
      <t>2019</t>
    </r>
    <r>
      <rPr>
        <b/>
        <sz val="18"/>
        <color indexed="8"/>
        <rFont val="宋体"/>
        <family val="0"/>
      </rPr>
      <t>年奉新县本级政府性基金收入决算表</t>
    </r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</si>
  <si>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</si>
  <si>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</si>
  <si>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</si>
  <si>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</si>
  <si>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r>
      <t>决算数为预算数的</t>
    </r>
    <r>
      <rPr>
        <sz val="10"/>
        <color indexed="8"/>
        <rFont val="Arial"/>
        <family val="2"/>
      </rPr>
      <t>%</t>
    </r>
  </si>
  <si>
    <t>比上年决算数增减%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</si>
  <si>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</si>
  <si>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一、国家电影事业发展专项资金收入</t>
  </si>
  <si>
    <t>二、国有土地收益基金收入</t>
  </si>
  <si>
    <t>三、农业土地开发资金收入</t>
  </si>
  <si>
    <t>四、国有土地使用权出让收入</t>
  </si>
  <si>
    <t>五、彩票公益金收入</t>
  </si>
  <si>
    <t>六、城市基础设施配套费收入</t>
  </si>
  <si>
    <t>七、其他政府性基金收入</t>
  </si>
  <si>
    <t>政府性基金预算收入合计</t>
  </si>
  <si>
    <t>上年基金预算结余收入</t>
  </si>
  <si>
    <t>上级基金预算补助收入</t>
  </si>
  <si>
    <t>基金预算市县上解收入</t>
  </si>
  <si>
    <t>调入资金</t>
  </si>
  <si>
    <r>
      <t>债务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转贷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收入</t>
    </r>
  </si>
  <si>
    <t>政府性基金预算收入总计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</si>
</sst>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24" customHeight="1"/>
  <cols>
    <col min="1" max="1" width="30.00390625" style="0" customWidth="1"/>
    <col min="6" max="6" width="10.421875" style="0" bestFit="1" customWidth="1"/>
  </cols>
  <sheetData>
    <row r="1" ht="24" customHeight="1">
      <c r="A1" s="1" t="s">
        <v>0</v>
      </c>
    </row>
    <row r="2" spans="1:6" ht="24" customHeight="1">
      <c r="A2" s="2" t="s">
        <v>1</v>
      </c>
      <c r="B2" s="3"/>
      <c r="C2" s="3"/>
      <c r="D2" s="3"/>
      <c r="E2" s="3"/>
      <c r="F2" s="3"/>
    </row>
    <row r="3" ht="24" customHeight="1">
      <c r="F3" s="4"/>
    </row>
    <row r="4" spans="1:6" ht="24" customHeigh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</row>
    <row r="5" spans="1:6" ht="24" customHeight="1">
      <c r="A5" s="5"/>
      <c r="B5" s="9"/>
      <c r="C5" s="9"/>
      <c r="D5" s="9"/>
      <c r="E5" s="9"/>
      <c r="F5" s="8" t="s">
        <v>8</v>
      </c>
    </row>
    <row r="6" spans="1:6" ht="24" customHeight="1">
      <c r="A6" s="10" t="s">
        <v>9</v>
      </c>
      <c r="B6" s="11"/>
      <c r="C6" s="11"/>
      <c r="D6" s="11"/>
      <c r="E6" s="12"/>
      <c r="F6" s="12"/>
    </row>
    <row r="7" spans="1:6" ht="24" customHeight="1">
      <c r="A7" s="10" t="s">
        <v>10</v>
      </c>
      <c r="B7" s="11">
        <v>4433</v>
      </c>
      <c r="C7" s="11">
        <v>2000</v>
      </c>
      <c r="D7" s="11">
        <v>1181</v>
      </c>
      <c r="E7" s="12">
        <f aca="true" t="shared" si="0" ref="E7:E12">D7/C7</f>
        <v>0.5905</v>
      </c>
      <c r="F7" s="12">
        <f>D7/B7-1</f>
        <v>-0.7335889916535078</v>
      </c>
    </row>
    <row r="8" spans="1:6" ht="24" customHeight="1">
      <c r="A8" s="10" t="s">
        <v>11</v>
      </c>
      <c r="B8" s="11">
        <v>416</v>
      </c>
      <c r="C8" s="11">
        <v>55</v>
      </c>
      <c r="D8" s="11">
        <v>126</v>
      </c>
      <c r="E8" s="12">
        <f t="shared" si="0"/>
        <v>2.290909090909091</v>
      </c>
      <c r="F8" s="12">
        <f>D8/B8-1</f>
        <v>-0.6971153846153846</v>
      </c>
    </row>
    <row r="9" spans="1:6" ht="24" customHeight="1">
      <c r="A9" s="10" t="s">
        <v>12</v>
      </c>
      <c r="B9" s="11">
        <v>100954</v>
      </c>
      <c r="C9" s="11">
        <v>39245</v>
      </c>
      <c r="D9" s="11">
        <v>187860</v>
      </c>
      <c r="E9" s="12">
        <f t="shared" si="0"/>
        <v>4.786851828258377</v>
      </c>
      <c r="F9" s="12">
        <f aca="true" t="shared" si="1" ref="F9:F14">D9/B9-1</f>
        <v>0.8608475147096697</v>
      </c>
    </row>
    <row r="10" spans="1:6" ht="24" customHeight="1">
      <c r="A10" s="10" t="s">
        <v>13</v>
      </c>
      <c r="B10" s="11">
        <v>336</v>
      </c>
      <c r="C10" s="11">
        <v>200</v>
      </c>
      <c r="D10" s="11">
        <v>337</v>
      </c>
      <c r="E10" s="12">
        <f t="shared" si="0"/>
        <v>1.685</v>
      </c>
      <c r="F10" s="12">
        <f t="shared" si="1"/>
        <v>0.0029761904761904656</v>
      </c>
    </row>
    <row r="11" spans="1:6" ht="24" customHeight="1">
      <c r="A11" s="10" t="s">
        <v>14</v>
      </c>
      <c r="B11" s="11">
        <v>1611</v>
      </c>
      <c r="C11" s="11"/>
      <c r="D11" s="11">
        <v>1294</v>
      </c>
      <c r="E11" s="12"/>
      <c r="F11" s="12">
        <f t="shared" si="1"/>
        <v>-0.19677219118559897</v>
      </c>
    </row>
    <row r="12" spans="1:6" ht="24" customHeight="1">
      <c r="A12" s="10" t="s">
        <v>15</v>
      </c>
      <c r="B12" s="11"/>
      <c r="C12" s="11"/>
      <c r="D12" s="11"/>
      <c r="E12" s="12"/>
      <c r="F12" s="12"/>
    </row>
    <row r="13" spans="1:6" ht="24" customHeight="1">
      <c r="A13" s="13"/>
      <c r="B13" s="14"/>
      <c r="C13" s="14"/>
      <c r="D13" s="14"/>
      <c r="E13" s="14"/>
      <c r="F13" s="15"/>
    </row>
    <row r="14" spans="1:6" ht="24" customHeight="1">
      <c r="A14" s="11" t="s">
        <v>16</v>
      </c>
      <c r="B14" s="11">
        <f>SUM(B6:B12)</f>
        <v>107750</v>
      </c>
      <c r="C14" s="11">
        <f>SUM(C6:C12)</f>
        <v>41500</v>
      </c>
      <c r="D14" s="11">
        <f>SUM(D6:D12)</f>
        <v>190798</v>
      </c>
      <c r="E14" s="12">
        <f aca="true" t="shared" si="2" ref="E14:E19">D14/C14</f>
        <v>4.597542168674699</v>
      </c>
      <c r="F14" s="12">
        <f t="shared" si="1"/>
        <v>0.7707470997679815</v>
      </c>
    </row>
    <row r="15" spans="1:6" ht="24" customHeight="1">
      <c r="A15" s="11" t="s">
        <v>17</v>
      </c>
      <c r="B15" s="11">
        <v>2383</v>
      </c>
      <c r="C15" s="11">
        <v>930</v>
      </c>
      <c r="D15" s="11">
        <v>930</v>
      </c>
      <c r="E15" s="12">
        <f t="shared" si="2"/>
        <v>1</v>
      </c>
      <c r="F15" s="12">
        <f aca="true" t="shared" si="3" ref="F15:F19">D15/B15-1</f>
        <v>-0.6097356273604699</v>
      </c>
    </row>
    <row r="16" spans="1:6" ht="24" customHeight="1">
      <c r="A16" s="10" t="s">
        <v>18</v>
      </c>
      <c r="B16" s="11">
        <v>1661</v>
      </c>
      <c r="C16" s="11">
        <v>1200</v>
      </c>
      <c r="D16" s="11">
        <v>2590</v>
      </c>
      <c r="E16" s="12">
        <f t="shared" si="2"/>
        <v>2.158333333333333</v>
      </c>
      <c r="F16" s="12">
        <f t="shared" si="3"/>
        <v>0.5593016255267911</v>
      </c>
    </row>
    <row r="17" spans="1:6" ht="24" customHeight="1">
      <c r="A17" s="11" t="s">
        <v>19</v>
      </c>
      <c r="B17" s="11"/>
      <c r="C17" s="11"/>
      <c r="D17" s="11"/>
      <c r="E17" s="11"/>
      <c r="F17" s="12"/>
    </row>
    <row r="18" spans="1:6" ht="24" customHeight="1">
      <c r="A18" s="11" t="s">
        <v>20</v>
      </c>
      <c r="B18" s="11"/>
      <c r="C18" s="11"/>
      <c r="D18" s="11"/>
      <c r="E18" s="11"/>
      <c r="F18" s="12"/>
    </row>
    <row r="19" spans="1:6" ht="24" customHeight="1">
      <c r="A19" s="10" t="s">
        <v>21</v>
      </c>
      <c r="B19" s="11">
        <v>24374</v>
      </c>
      <c r="C19" s="11"/>
      <c r="D19" s="11">
        <v>37061</v>
      </c>
      <c r="E19" s="12"/>
      <c r="F19" s="12">
        <f t="shared" si="3"/>
        <v>0.5205136620989579</v>
      </c>
    </row>
    <row r="20" spans="1:6" ht="24" customHeight="1">
      <c r="A20" s="16"/>
      <c r="B20" s="17"/>
      <c r="C20" s="17"/>
      <c r="D20" s="17"/>
      <c r="E20" s="17"/>
      <c r="F20" s="18"/>
    </row>
    <row r="21" spans="1:6" ht="24" customHeight="1">
      <c r="A21" s="11" t="s">
        <v>22</v>
      </c>
      <c r="B21" s="11">
        <f>SUM(B14:B19)</f>
        <v>136168</v>
      </c>
      <c r="C21" s="11">
        <f>SUM(C14:C19)</f>
        <v>43630</v>
      </c>
      <c r="D21" s="11">
        <f>SUM(D14:D19)</f>
        <v>231379</v>
      </c>
      <c r="E21" s="12">
        <f>D21/C21</f>
        <v>5.30320880128352</v>
      </c>
      <c r="F21" s="12">
        <f>D21/B21-1</f>
        <v>0.6992171435285823</v>
      </c>
    </row>
  </sheetData>
  <sheetProtection/>
  <mergeCells count="9">
    <mergeCell ref="A2:F2"/>
    <mergeCell ref="A13:F13"/>
    <mergeCell ref="A20:F20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2018-08-29T08:50:06Z</cp:lastPrinted>
  <dcterms:created xsi:type="dcterms:W3CDTF">2019-08-28T07:37:07Z</dcterms:created>
  <dcterms:modified xsi:type="dcterms:W3CDTF">2020-08-31T09:57:25Z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