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<sst xmlns="http://schemas.openxmlformats.org/spreadsheetml/2006/main" count="40" uniqueCount="37">
  <si>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一</t>
  </si>
  <si>
    <r>
      <t>2019</t>
    </r>
    <r>
      <rPr>
        <b/>
        <sz val="18"/>
        <color indexed="8"/>
        <rFont val="宋体"/>
        <family val="0"/>
      </rPr>
      <t>年奉新县本级一般公共预算收入决算表</t>
    </r>
  </si>
  <si>
    <t/>
  </si>
  <si>
    <t>单位：万元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</si>
  <si>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</si>
  <si>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</si>
  <si>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color indexed="8"/>
        <rFont val="宋体"/>
        <family val="0"/>
      </rPr>
      <t>年预算数</t>
    </r>
  </si>
  <si>
    <r>
      <t>2019</t>
    </r>
    <r>
      <rPr>
        <sz val="10"/>
        <color indexed="8"/>
        <rFont val="宋体"/>
        <family val="0"/>
      </rPr>
      <t>年决算数</t>
    </r>
  </si>
  <si>
    <t>决算数为预算数
的%</t>
  </si>
  <si>
    <t>与上年决算数增减%</t>
  </si>
  <si>
    <r>
      <t>年决算数的</t>
    </r>
    <r>
      <rPr>
        <sz val="10"/>
        <color indexed="8"/>
        <rFont val="Arial"/>
        <family val="2"/>
      </rPr>
      <t>%</t>
    </r>
  </si>
  <si>
    <t>一、税收收入</t>
  </si>
  <si>
    <t>其中：增值税</t>
  </si>
  <si>
    <t>　　　企业所得税</t>
  </si>
  <si>
    <t>　　　个人所得税</t>
  </si>
  <si>
    <t>　　　城市维护建设税</t>
  </si>
  <si>
    <t>　　　环境保护税</t>
  </si>
  <si>
    <t>　　　其他税收收入</t>
  </si>
  <si>
    <t>二、非税收入</t>
  </si>
  <si>
    <t>其中：专项收入</t>
  </si>
  <si>
    <t>　　　行政事业性收费收入</t>
  </si>
  <si>
    <t>　　　罚没收入</t>
  </si>
  <si>
    <t>　　　国有资本经营收入</t>
  </si>
  <si>
    <t>　　　国有资源（资产）有偿使用收入</t>
  </si>
  <si>
    <t>　　　政府住房基金收入</t>
  </si>
  <si>
    <t>　　　其他收入</t>
  </si>
  <si>
    <t>一般公共预算收入合计</t>
  </si>
  <si>
    <t>上级补助收入</t>
  </si>
  <si>
    <t xml:space="preserve">    返还性收入</t>
  </si>
  <si>
    <t xml:space="preserve">    一般性转移支付收入收入</t>
  </si>
  <si>
    <t xml:space="preserve">    专项转移支付收入</t>
  </si>
  <si>
    <t>债务转贷收入</t>
  </si>
  <si>
    <t>下级上解收入</t>
  </si>
  <si>
    <t>上年结余收入</t>
  </si>
  <si>
    <t>调入资金</t>
  </si>
  <si>
    <t>调入预算稳定调节基金</t>
  </si>
  <si>
    <t>一般公共预算收入总计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</si>
</sst>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D10" sqref="D10"/>
    </sheetView>
  </sheetViews>
  <sheetFormatPr defaultColWidth="9.140625" defaultRowHeight="23.25" customHeight="1"/>
  <cols>
    <col min="1" max="1" width="32.28125" style="0" customWidth="1"/>
    <col min="2" max="6" width="9.8515625" style="0" customWidth="1"/>
  </cols>
  <sheetData>
    <row r="1" spans="1:2" ht="23.25" customHeight="1">
      <c r="A1" s="1" t="s">
        <v>0</v>
      </c>
      <c r="B1" s="1"/>
    </row>
    <row r="2" spans="1:6" ht="23.25" customHeight="1">
      <c r="A2" s="2" t="s">
        <v>1</v>
      </c>
      <c r="B2" s="2"/>
      <c r="C2" s="3"/>
      <c r="D2" s="3"/>
      <c r="E2" s="3"/>
      <c r="F2" s="3"/>
    </row>
    <row r="3" spans="1:6" ht="23.25" customHeight="1">
      <c r="F3" s="4" t="s">
        <v>3</v>
      </c>
    </row>
    <row r="4" spans="1:6" ht="23.25" customHeight="1">
      <c r="A4" s="5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7" t="s">
        <v>9</v>
      </c>
    </row>
    <row r="5" spans="1:6" ht="23.25" customHeight="1">
      <c r="A5" s="5"/>
      <c r="B5" s="8"/>
      <c r="C5" s="8"/>
      <c r="D5" s="8"/>
      <c r="E5" s="8"/>
      <c r="F5" s="9" t="s">
        <v>10</v>
      </c>
    </row>
    <row r="6" spans="1:6" ht="23.25" customHeight="1">
      <c r="A6" s="10" t="s">
        <v>11</v>
      </c>
      <c r="B6" s="10">
        <v>62792</v>
      </c>
      <c r="C6" s="10">
        <v>72618</v>
      </c>
      <c r="D6" s="10">
        <v>82262</v>
      </c>
      <c r="E6" s="11">
        <f>D6/C6</f>
        <v>1.1328045388195764</v>
      </c>
      <c r="F6" s="11">
        <f>D6/B6-1</f>
        <v>0.31007134666836533</v>
      </c>
    </row>
    <row r="7" spans="1:6" ht="23.25" customHeight="1">
      <c r="A7" s="12" t="s">
        <v>12</v>
      </c>
      <c r="B7" s="10">
        <v>33855</v>
      </c>
      <c r="C7" s="10">
        <v>41105</v>
      </c>
      <c r="D7" s="10">
        <v>44572</v>
      </c>
      <c r="E7" s="11">
        <f aca="true" t="shared" si="0" ref="E7:E20">D7/C7</f>
        <v>1.0843449701982728</v>
      </c>
      <c r="F7" s="11">
        <f aca="true" t="shared" si="1" ref="F7:F20">D7/B7-1</f>
        <v>0.3165559001624576</v>
      </c>
    </row>
    <row r="8" spans="1:6" ht="23.25" customHeight="1">
      <c r="A8" s="12" t="s">
        <v>13</v>
      </c>
      <c r="B8" s="10">
        <v>7255</v>
      </c>
      <c r="C8" s="10">
        <v>8076</v>
      </c>
      <c r="D8" s="10">
        <v>7723</v>
      </c>
      <c r="E8" s="11">
        <f t="shared" si="0"/>
        <v>0.9562902426944032</v>
      </c>
      <c r="F8" s="11">
        <f>D8/B8-1</f>
        <v>0.06450723638869738</v>
      </c>
    </row>
    <row r="9" spans="1:6" ht="23.25" customHeight="1">
      <c r="A9" s="12" t="s">
        <v>14</v>
      </c>
      <c r="B9" s="10">
        <v>1703</v>
      </c>
      <c r="C9" s="10">
        <v>1970</v>
      </c>
      <c r="D9" s="10">
        <v>1104</v>
      </c>
      <c r="E9" s="11">
        <f t="shared" si="0"/>
        <v>0.5604060913705584</v>
      </c>
      <c r="F9" s="11">
        <f t="shared" si="1"/>
        <v>-0.3517322372284204</v>
      </c>
    </row>
    <row r="10" spans="1:6" ht="23.25" customHeight="1">
      <c r="A10" s="12" t="s">
        <v>15</v>
      </c>
      <c r="B10" s="10">
        <v>4774</v>
      </c>
      <c r="C10" s="10">
        <v>5357</v>
      </c>
      <c r="D10" s="10">
        <v>5024</v>
      </c>
      <c r="E10" s="11">
        <f t="shared" si="0"/>
        <v>0.9378383423557961</v>
      </c>
      <c r="F10" s="11">
        <f t="shared" si="1"/>
        <v>0.052366987850858804</v>
      </c>
    </row>
    <row r="11" spans="1:6" ht="23.25" customHeight="1">
      <c r="A11" s="12" t="s">
        <v>16</v>
      </c>
      <c r="B11" s="10">
        <v>49</v>
      </c>
      <c r="C11" s="10">
        <v>74</v>
      </c>
      <c r="D11" s="10">
        <v>78</v>
      </c>
      <c r="E11" s="11">
        <f t="shared" si="0"/>
        <v>1.054054054054054</v>
      </c>
      <c r="F11" s="11">
        <f t="shared" si="1"/>
        <v>0.5918367346938775</v>
      </c>
    </row>
    <row r="12" spans="1:6" ht="23.25" customHeight="1">
      <c r="A12" s="12" t="s">
        <v>17</v>
      </c>
      <c r="B12" s="10"/>
      <c r="C12" s="10"/>
      <c r="D12" s="10"/>
      <c r="E12" s="11"/>
      <c r="F12" s="11"/>
    </row>
    <row r="13" spans="1:6" ht="23.25" customHeight="1">
      <c r="A13" s="10" t="s">
        <v>18</v>
      </c>
      <c r="B13" s="10">
        <v>28110</v>
      </c>
      <c r="C13" s="10">
        <v>25203</v>
      </c>
      <c r="D13" s="10">
        <v>29329</v>
      </c>
      <c r="E13" s="11">
        <f t="shared" si="0"/>
        <v>1.163710669364758</v>
      </c>
      <c r="F13" s="11">
        <f t="shared" si="1"/>
        <v>0.04336535040910716</v>
      </c>
    </row>
    <row r="14" spans="1:6" ht="23.25" customHeight="1">
      <c r="A14" s="10" t="s">
        <v>19</v>
      </c>
      <c r="B14" s="10">
        <v>4901</v>
      </c>
      <c r="C14" s="10">
        <v>4000</v>
      </c>
      <c r="D14" s="10">
        <v>4598</v>
      </c>
      <c r="E14" s="11">
        <f t="shared" si="0"/>
        <v>1.1495</v>
      </c>
      <c r="F14" s="11">
        <f t="shared" si="1"/>
        <v>-0.061824117527035316</v>
      </c>
    </row>
    <row r="15" spans="1:6" ht="23.25" customHeight="1">
      <c r="A15" s="12" t="s">
        <v>20</v>
      </c>
      <c r="B15" s="10">
        <v>10866</v>
      </c>
      <c r="C15" s="10">
        <v>11003</v>
      </c>
      <c r="D15" s="10">
        <v>7279</v>
      </c>
      <c r="E15" s="11">
        <f t="shared" si="0"/>
        <v>0.6615468508588567</v>
      </c>
      <c r="F15" s="11">
        <f t="shared" si="1"/>
        <v>-0.3301122768267992</v>
      </c>
    </row>
    <row r="16" spans="1:6" ht="23.25" customHeight="1">
      <c r="A16" s="12" t="s">
        <v>21</v>
      </c>
      <c r="B16" s="10">
        <v>10776</v>
      </c>
      <c r="C16" s="10">
        <v>10200</v>
      </c>
      <c r="D16" s="10">
        <v>11385</v>
      </c>
      <c r="E16" s="11">
        <f t="shared" si="0"/>
        <v>1.1161764705882353</v>
      </c>
      <c r="F16" s="11">
        <f t="shared" si="1"/>
        <v>0.05651447661469944</v>
      </c>
    </row>
    <row r="17" spans="1:6" ht="23.25" customHeight="1">
      <c r="A17" s="12" t="s">
        <v>22</v>
      </c>
      <c r="B17" s="10"/>
      <c r="C17" s="10"/>
      <c r="D17" s="10"/>
      <c r="E17" s="11"/>
      <c r="F17" s="11"/>
    </row>
    <row r="18" spans="1:6" ht="23.25" customHeight="1">
      <c r="A18" s="12" t="s">
        <v>23</v>
      </c>
      <c r="B18" s="10">
        <v>1498</v>
      </c>
      <c r="C18" s="10"/>
      <c r="D18" s="10">
        <v>5920</v>
      </c>
      <c r="E18" s="11"/>
      <c r="F18" s="11">
        <f t="shared" si="1"/>
        <v>2.951935914552737</v>
      </c>
    </row>
    <row r="19" spans="1:6" ht="23.25" customHeight="1">
      <c r="A19" s="12" t="s">
        <v>24</v>
      </c>
      <c r="B19" s="10"/>
      <c r="C19" s="10"/>
      <c r="D19" s="10"/>
      <c r="E19" s="11"/>
      <c r="F19" s="11"/>
    </row>
    <row r="20" spans="1:6" ht="23.25" customHeight="1">
      <c r="A20" s="12" t="s">
        <v>25</v>
      </c>
      <c r="B20" s="10">
        <v>69</v>
      </c>
      <c r="C20" s="10"/>
      <c r="D20" s="10">
        <v>147</v>
      </c>
      <c r="E20" s="11"/>
      <c r="F20" s="11">
        <f t="shared" si="1"/>
        <v>1.1304347826086958</v>
      </c>
    </row>
    <row r="21" spans="1:6" ht="23.25" customHeight="1">
      <c r="A21" s="13"/>
      <c r="B21" s="14"/>
      <c r="C21" s="15"/>
      <c r="D21" s="15"/>
      <c r="E21" s="15"/>
      <c r="F21" s="16"/>
    </row>
    <row r="22" spans="1:6" ht="23.25" customHeight="1">
      <c r="A22" s="10" t="s">
        <v>26</v>
      </c>
      <c r="B22" s="10">
        <v>90902</v>
      </c>
      <c r="C22" s="10">
        <v>97821</v>
      </c>
      <c r="D22" s="10">
        <v>111591</v>
      </c>
      <c r="E22" s="11">
        <f>D22/C22</f>
        <v>1.1407673199006347</v>
      </c>
      <c r="F22" s="11">
        <f>D22/B22-1</f>
        <v>0.22759675254669864</v>
      </c>
    </row>
    <row r="23" spans="1:6" ht="23.25" customHeight="1">
      <c r="A23" s="17" t="s">
        <v>27</v>
      </c>
      <c r="B23" s="10">
        <f>SUM(B24:B26)</f>
        <v>107202</v>
      </c>
      <c r="C23" s="10">
        <f>SUM(C24:C26)</f>
        <v>42902</v>
      </c>
      <c r="D23" s="10">
        <f>SUM(D24:D26)</f>
        <v>139796</v>
      </c>
      <c r="E23" s="11">
        <f aca="true" t="shared" si="2" ref="E23:E30">D23/C23</f>
        <v>3.2584961074075802</v>
      </c>
      <c r="F23" s="11">
        <f aca="true" t="shared" si="3" ref="F23:F30">D23/B23-1</f>
        <v>0.30404283502173457</v>
      </c>
    </row>
    <row r="24" spans="1:6" ht="23.25" customHeight="1">
      <c r="A24" s="17" t="s">
        <v>28</v>
      </c>
      <c r="B24" s="10">
        <v>11526</v>
      </c>
      <c r="C24" s="10">
        <v>11530</v>
      </c>
      <c r="D24" s="10">
        <v>11526</v>
      </c>
      <c r="E24" s="11">
        <f t="shared" si="2"/>
        <v>0.9996530789245447</v>
      </c>
      <c r="F24" s="11">
        <f t="shared" si="3"/>
        <v>0</v>
      </c>
    </row>
    <row r="25" spans="1:6" ht="23.25" customHeight="1">
      <c r="A25" s="17" t="s">
        <v>29</v>
      </c>
      <c r="B25" s="10">
        <v>61652</v>
      </c>
      <c r="C25" s="10">
        <v>31372</v>
      </c>
      <c r="D25" s="10">
        <v>98337</v>
      </c>
      <c r="E25" s="11">
        <f t="shared" si="2"/>
        <v>3.1345467295677674</v>
      </c>
      <c r="F25" s="11">
        <f t="shared" si="3"/>
        <v>0.5950334133523649</v>
      </c>
    </row>
    <row r="26" spans="1:6" ht="23.25" customHeight="1">
      <c r="A26" s="17" t="s">
        <v>30</v>
      </c>
      <c r="B26" s="10">
        <v>34024</v>
      </c>
      <c r="C26" s="10"/>
      <c r="D26" s="10">
        <v>29933</v>
      </c>
      <c r="E26" s="11"/>
      <c r="F26" s="11">
        <f t="shared" si="3"/>
        <v>-0.12023865506701148</v>
      </c>
    </row>
    <row r="27" spans="1:6" ht="23.25" customHeight="1">
      <c r="A27" s="12" t="s">
        <v>31</v>
      </c>
      <c r="B27" s="10">
        <v>11003</v>
      </c>
      <c r="C27" s="10"/>
      <c r="D27" s="10">
        <v>13014</v>
      </c>
      <c r="E27" s="11"/>
      <c r="F27" s="11">
        <f t="shared" si="3"/>
        <v>0.1827683359083887</v>
      </c>
    </row>
    <row r="28" spans="1:6" ht="23.25" customHeight="1">
      <c r="A28" s="12" t="s">
        <v>32</v>
      </c>
      <c r="B28" s="10"/>
      <c r="C28" s="10"/>
      <c r="D28" s="10"/>
      <c r="E28" s="11"/>
      <c r="F28" s="11"/>
    </row>
    <row r="29" spans="1:6" ht="23.25" customHeight="1">
      <c r="A29" s="10" t="s">
        <v>33</v>
      </c>
      <c r="B29" s="10">
        <v>6129</v>
      </c>
      <c r="C29" s="10"/>
      <c r="D29" s="10">
        <v>3880</v>
      </c>
      <c r="E29" s="11"/>
      <c r="F29" s="11">
        <f t="shared" si="3"/>
        <v>-0.3669440365475608</v>
      </c>
    </row>
    <row r="30" spans="1:6" ht="23.25" customHeight="1">
      <c r="A30" s="10" t="s">
        <v>34</v>
      </c>
      <c r="B30" s="10">
        <v>33572</v>
      </c>
      <c r="C30" s="10">
        <v>5000</v>
      </c>
      <c r="D30" s="10">
        <v>58992</v>
      </c>
      <c r="E30" s="11">
        <f t="shared" si="2"/>
        <v>11.7984</v>
      </c>
      <c r="F30" s="11">
        <f t="shared" si="3"/>
        <v>0.7571786012152986</v>
      </c>
    </row>
    <row r="31" spans="1:6" ht="23.25" customHeight="1">
      <c r="A31" s="10" t="s">
        <v>35</v>
      </c>
      <c r="B31" s="10">
        <v>4904</v>
      </c>
      <c r="C31" s="10"/>
      <c r="D31" s="10"/>
      <c r="E31" s="18"/>
      <c r="F31" s="11"/>
    </row>
    <row r="32" spans="1:6" ht="23.25" customHeight="1">
      <c r="A32" s="19"/>
      <c r="B32" s="20"/>
      <c r="C32" s="21"/>
      <c r="D32" s="21"/>
      <c r="E32" s="21"/>
      <c r="F32" s="22"/>
    </row>
    <row r="33" spans="1:6" ht="23.25" customHeight="1">
      <c r="A33" s="10" t="s">
        <v>36</v>
      </c>
      <c r="B33" s="10">
        <f>SUM(B22,B23,B27:B31)</f>
        <v>253712</v>
      </c>
      <c r="C33" s="10">
        <f>SUM(C22,C23,C27:C31)</f>
        <v>145723</v>
      </c>
      <c r="D33" s="10">
        <f>SUM(D22,D23,D27:D31)</f>
        <v>327273</v>
      </c>
      <c r="E33" s="11">
        <f>D33/C33</f>
        <v>2.245856865422754</v>
      </c>
      <c r="F33" s="11">
        <f>D33/B33-1</f>
        <v>0.2899389859368102</v>
      </c>
    </row>
  </sheetData>
  <sheetProtection/>
  <mergeCells count="9">
    <mergeCell ref="A2:F2"/>
    <mergeCell ref="A21:F21"/>
    <mergeCell ref="A32:F32"/>
    <mergeCell ref="A4:A5"/>
    <mergeCell ref="B4:B5"/>
    <mergeCell ref="C4:C5"/>
    <mergeCell ref="D4:D5"/>
    <mergeCell ref="E4:E5"/>
    <mergeCell ref="F4:F5"/>
  </mergeCells>
  <printOptions horizontalCentered="1"/>
  <pageMargins left="0.55" right="0.55" top="0.98" bottom="0.98" header="0.51" footer="0.51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2018-08-29T07:21:55Z</cp:lastPrinted>
  <dcterms:created xsi:type="dcterms:W3CDTF">2019-08-26T00:15:42Z</dcterms:created>
  <dcterms:modified xsi:type="dcterms:W3CDTF">2020-09-14T03:57:21Z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