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<sst xmlns="http://schemas.openxmlformats.org/spreadsheetml/2006/main" count="76" uniqueCount="74">
  <si>
    <t>十二</t>
  </si>
  <si>
    <r>
      <t>2019</t>
    </r>
    <r>
      <rPr>
        <sz val="18"/>
        <color indexed="8"/>
        <rFont val="宋体"/>
        <family val="0"/>
      </rPr>
      <t>年奉新县本级政府性基金本级支出决算表</t>
    </r>
  </si>
  <si>
    <t>预算科目</t>
  </si>
  <si>
    <r>
      <t>2018</t>
    </r>
    <r>
      <rPr>
        <sz val="10"/>
        <rFont val="宋体"/>
        <family val="0"/>
      </rPr>
      <t>年决算数</t>
    </r>
  </si>
  <si>
    <r>
      <t>2019</t>
    </r>
    <r>
      <rPr>
        <sz val="10"/>
        <rFont val="宋体"/>
        <family val="0"/>
      </rPr>
      <t>年预算数</t>
    </r>
  </si>
  <si>
    <r>
      <t>2019</t>
    </r>
    <r>
      <rPr>
        <sz val="10"/>
        <rFont val="宋体"/>
        <family val="0"/>
      </rPr>
      <t>年决算数</t>
    </r>
  </si>
  <si>
    <r>
      <t>决算数为预算数的</t>
    </r>
    <r>
      <rPr>
        <sz val="10"/>
        <rFont val="Times New Roman"/>
        <family val="1"/>
      </rPr>
      <t>%</t>
    </r>
  </si>
  <si>
    <t>比上年决算
数增减%</t>
  </si>
  <si>
    <t>一、文化旅游体育与传媒支出</t>
  </si>
  <si>
    <t xml:space="preserve">  国家电影事业发展专项资金安排的支出</t>
  </si>
  <si>
    <t xml:space="preserve">  旅游发展基金支出</t>
  </si>
  <si>
    <t>二、社会保障和就业支出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</si>
  <si>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</si>
  <si>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</si>
  <si>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</si>
  <si>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</si>
  <si>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</si>
  <si>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r>
      <t xml:space="preserve">    </t>
    </r>
    <r>
      <rPr>
        <sz val="10"/>
        <rFont val="宋体"/>
        <family val="0"/>
      </rPr>
      <t>基础设施建设和经济发展</t>
    </r>
  </si>
  <si>
    <t>三、节能环保支出</t>
  </si>
  <si>
    <t xml:space="preserve">  可再生能源电价附加收入安排的支出</t>
  </si>
  <si>
    <t xml:space="preserve">  废弃电器电子产品处理基金支出</t>
  </si>
  <si>
    <t>四、城乡社区支出</t>
  </si>
  <si>
    <t xml:space="preserve">  国有土地使用权出让收入及对应专项债务收入安排的支出</t>
  </si>
  <si>
    <r>
      <t xml:space="preserve">          </t>
    </r>
    <r>
      <rPr>
        <sz val="10"/>
        <rFont val="宋体"/>
        <family val="0"/>
      </rPr>
      <t>征地和拆迁补偿支出</t>
    </r>
  </si>
  <si>
    <r>
      <t xml:space="preserve">          </t>
    </r>
    <r>
      <rPr>
        <sz val="10"/>
        <rFont val="宋体"/>
        <family val="0"/>
      </rPr>
      <t>土地开发支出</t>
    </r>
  </si>
  <si>
    <r>
      <t xml:space="preserve">          </t>
    </r>
    <r>
      <rPr>
        <sz val="10"/>
        <rFont val="宋体"/>
        <family val="0"/>
      </rPr>
      <t>城市建设支出</t>
    </r>
  </si>
  <si>
    <r>
      <t xml:space="preserve">          </t>
    </r>
    <r>
      <rPr>
        <sz val="10"/>
        <rFont val="宋体"/>
        <family val="0"/>
      </rPr>
      <t>补助被征地农民支出</t>
    </r>
  </si>
  <si>
    <r>
      <t xml:space="preserve">          </t>
    </r>
    <r>
      <rPr>
        <sz val="10"/>
        <rFont val="宋体"/>
        <family val="0"/>
      </rPr>
      <t>土地出让业务支出</t>
    </r>
  </si>
  <si>
    <r>
      <t xml:space="preserve">          </t>
    </r>
    <r>
      <rPr>
        <sz val="10"/>
        <rFont val="宋体"/>
        <family val="0"/>
      </rPr>
      <t>廉租住房支出</t>
    </r>
  </si>
  <si>
    <r>
      <t xml:space="preserve">          </t>
    </r>
    <r>
      <rPr>
        <sz val="10"/>
        <rFont val="宋体"/>
        <family val="0"/>
      </rPr>
      <t>支付破产或改制企业职工安置费</t>
    </r>
  </si>
  <si>
    <r>
      <t xml:space="preserve">          </t>
    </r>
    <r>
      <rPr>
        <sz val="10"/>
        <rFont val="宋体"/>
        <family val="0"/>
      </rPr>
      <t>棚户区改造支出</t>
    </r>
  </si>
  <si>
    <r>
      <t xml:space="preserve">          </t>
    </r>
    <r>
      <rPr>
        <sz val="10"/>
        <rFont val="宋体"/>
        <family val="0"/>
      </rPr>
      <t>其他国有土地使用权出让收入安排的支出</t>
    </r>
  </si>
  <si>
    <t xml:space="preserve">  城市公用事业附加及对应专项债务收入安排的支出</t>
  </si>
  <si>
    <r>
      <t xml:space="preserve">          </t>
    </r>
    <r>
      <rPr>
        <sz val="10"/>
        <rFont val="宋体"/>
        <family val="0"/>
      </rPr>
      <t>城市公共设施</t>
    </r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</si>
  <si>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</si>
  <si>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</si>
  <si>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</si>
  <si>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r>
      <t xml:space="preserve">         </t>
    </r>
    <r>
      <rPr>
        <sz val="10"/>
        <rFont val="宋体"/>
        <family val="0"/>
      </rPr>
      <t>城市环境卫生</t>
    </r>
  </si>
  <si>
    <r>
      <t xml:space="preserve">         </t>
    </r>
    <r>
      <rPr>
        <sz val="10"/>
        <rFont val="宋体"/>
        <family val="0"/>
      </rPr>
      <t>其他城市基础设施配套费安排的支出</t>
    </r>
  </si>
  <si>
    <t xml:space="preserve">  棚户区改造专项债券收入安排的支出</t>
  </si>
  <si>
    <r>
      <t xml:space="preserve">         </t>
    </r>
    <r>
      <rPr>
        <sz val="10"/>
        <rFont val="宋体"/>
        <family val="0"/>
      </rPr>
      <t>征地和拆迁补偿支出</t>
    </r>
    <r>
      <rPr>
        <sz val="10"/>
        <rFont val="Times New Roman"/>
        <family val="1"/>
      </rPr>
      <t xml:space="preserve"> </t>
    </r>
  </si>
  <si>
    <r>
      <t xml:space="preserve">         </t>
    </r>
    <r>
      <rPr>
        <sz val="10"/>
        <rFont val="宋体"/>
        <family val="0"/>
      </rPr>
      <t>其他棚户区改造专项债券收入安排的支出</t>
    </r>
  </si>
  <si>
    <t xml:space="preserve">  政府性住房基金及对应专项债务收入安排的支出</t>
  </si>
  <si>
    <t>五、农林水支出</t>
  </si>
  <si>
    <t xml:space="preserve">  大中型水库库区基金安排的支出</t>
  </si>
  <si>
    <r>
      <t xml:space="preserve"> 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基础设施建设和经济发展</t>
    </r>
  </si>
  <si>
    <r>
      <t xml:space="preserve"> 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其他大中型水库库区基金支出</t>
    </r>
  </si>
  <si>
    <t xml:space="preserve">  国家重大水利工程建设基金安排的支出</t>
  </si>
  <si>
    <r>
      <t xml:space="preserve"> 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三峡工程后续工作</t>
    </r>
  </si>
  <si>
    <t>六、资源勘探信息等支出</t>
  </si>
  <si>
    <t xml:space="preserve">  散装水泥专项资金及对应专项债务收入安排的支出</t>
  </si>
  <si>
    <r>
      <t xml:space="preserve">         </t>
    </r>
    <r>
      <rPr>
        <sz val="10"/>
        <rFont val="宋体"/>
        <family val="0"/>
      </rPr>
      <t>其他散装水泥专项资金支出</t>
    </r>
  </si>
  <si>
    <t xml:space="preserve">  农网还贷资金支出</t>
  </si>
  <si>
    <r>
      <t xml:space="preserve">         </t>
    </r>
    <r>
      <rPr>
        <sz val="10"/>
        <rFont val="宋体"/>
        <family val="0"/>
      </rPr>
      <t>其他农网还贷资金支出</t>
    </r>
  </si>
  <si>
    <t>八、其他支出</t>
  </si>
  <si>
    <t xml:space="preserve">  其他政府性基金及对应专项债务收入安排的支出</t>
  </si>
  <si>
    <r>
      <t xml:space="preserve">         </t>
    </r>
    <r>
      <rPr>
        <sz val="10"/>
        <rFont val="宋体"/>
        <family val="0"/>
      </rPr>
      <t>其他地方自行试点项目收益专项债券收入安排的支出</t>
    </r>
  </si>
  <si>
    <t xml:space="preserve">  彩票公益金安排的支出</t>
  </si>
  <si>
    <r>
      <t xml:space="preserve">         </t>
    </r>
    <r>
      <rPr>
        <sz val="10"/>
        <rFont val="宋体"/>
        <family val="0"/>
      </rPr>
      <t>用于社会福利的彩票公益金支出</t>
    </r>
  </si>
  <si>
    <r>
      <t xml:space="preserve">          </t>
    </r>
    <r>
      <rPr>
        <sz val="10"/>
        <rFont val="宋体"/>
        <family val="0"/>
      </rPr>
      <t>用于体育事业的彩票公益金支出</t>
    </r>
  </si>
  <si>
    <r>
      <t xml:space="preserve">         </t>
    </r>
    <r>
      <rPr>
        <sz val="10"/>
        <rFont val="宋体"/>
        <family val="0"/>
      </rPr>
      <t>用于教育事业的彩票公益金支出</t>
    </r>
  </si>
  <si>
    <r>
      <t xml:space="preserve">         </t>
    </r>
    <r>
      <rPr>
        <sz val="10"/>
        <rFont val="宋体"/>
        <family val="0"/>
      </rPr>
      <t>用于残疾人事业的彩票公益金支出</t>
    </r>
  </si>
  <si>
    <r>
      <t xml:space="preserve">         </t>
    </r>
    <r>
      <rPr>
        <sz val="10"/>
        <rFont val="宋体"/>
        <family val="0"/>
      </rPr>
      <t>用于文化事业的彩票公益金支出</t>
    </r>
  </si>
  <si>
    <r>
      <t xml:space="preserve">         </t>
    </r>
    <r>
      <rPr>
        <sz val="10"/>
        <rFont val="宋体"/>
        <family val="0"/>
      </rPr>
      <t>用于城乡医疗救助的彩票公益金支出</t>
    </r>
  </si>
  <si>
    <t>九、债务付息支出</t>
  </si>
  <si>
    <r>
      <t xml:space="preserve">         </t>
    </r>
    <r>
      <rPr>
        <sz val="10"/>
        <rFont val="宋体"/>
        <family val="0"/>
      </rPr>
      <t>地方政府债务专项付息支出</t>
    </r>
  </si>
  <si>
    <r>
      <t xml:space="preserve">          </t>
    </r>
    <r>
      <rPr>
        <sz val="10"/>
        <rFont val="宋体"/>
        <family val="0"/>
      </rPr>
      <t xml:space="preserve"> 国有土地使用权出让金债务付息支出</t>
    </r>
  </si>
  <si>
    <r>
      <t xml:space="preserve">          </t>
    </r>
    <r>
      <rPr>
        <sz val="10"/>
        <rFont val="宋体"/>
        <family val="0"/>
      </rPr>
      <t xml:space="preserve"> 土地储备专项债券付息支出</t>
    </r>
  </si>
  <si>
    <t>十、债务发行费用支出</t>
  </si>
  <si>
    <r>
      <t xml:space="preserve">         </t>
    </r>
    <r>
      <rPr>
        <sz val="10"/>
        <rFont val="宋体"/>
        <family val="0"/>
      </rPr>
      <t>地方政府债务专项债务发行费用支出</t>
    </r>
  </si>
  <si>
    <r>
      <t xml:space="preserve">          </t>
    </r>
    <r>
      <rPr>
        <sz val="10"/>
        <rFont val="宋体"/>
        <family val="0"/>
      </rPr>
      <t xml:space="preserve"> 国有土地使用出让金债务发行费用支出</t>
    </r>
  </si>
  <si>
    <r>
      <t xml:space="preserve">          </t>
    </r>
    <r>
      <rPr>
        <sz val="10"/>
        <rFont val="宋体"/>
        <family val="0"/>
      </rPr>
      <t xml:space="preserve"> 棚户区改造专项债券发行费用支出</t>
    </r>
  </si>
  <si>
    <r>
      <t xml:space="preserve">          </t>
    </r>
    <r>
      <rPr>
        <sz val="10"/>
        <rFont val="宋体"/>
        <family val="0"/>
      </rPr>
      <t xml:space="preserve"> 其他地方自行试点项目收益专项债券发行费用支出</t>
    </r>
  </si>
  <si>
    <t>政府性基金预算支出合计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</si>
</sst>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9" xfId="0" applyNumberFormat="1" applyFont="1" applyFill="1" applyBorder="1" applyAlignment="1" applyProtection="1">
      <alignment vertical="center" shrinkToFi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9" fontId="1" fillId="0" borderId="9" xfId="0" applyNumberFormat="1" applyFont="1" applyFill="1" applyBorder="1" applyAlignment="1" applyProtection="1">
      <alignment horizontal="right" vertical="center"/>
      <protection/>
    </xf>
    <xf numFmtId="10" fontId="0" fillId="0" borderId="9" xfId="0" applyNumberFormat="1" applyFill="1" applyBorder="1" applyAlignment="1">
      <alignment vertical="center"/>
    </xf>
    <xf numFmtId="41" fontId="5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 applyProtection="1">
      <alignment vertical="center" shrinkToFit="1"/>
      <protection/>
    </xf>
    <xf numFmtId="0" fontId="1" fillId="0" borderId="9" xfId="0" applyNumberFormat="1" applyFont="1" applyFill="1" applyBorder="1" applyAlignment="1" applyProtection="1">
      <alignment horizontal="left" vertical="center" shrinkToFit="1"/>
      <protection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Zeros="0" tabSelected="1" view="pageBreakPreview" zoomScaleSheetLayoutView="100" workbookViewId="0" topLeftCell="A43">
      <selection activeCell="A11" sqref="A11"/>
    </sheetView>
  </sheetViews>
  <sheetFormatPr defaultColWidth="9.140625" defaultRowHeight="15" customHeight="1"/>
  <cols>
    <col min="1" max="1" width="36.28125" style="0" customWidth="1"/>
    <col min="2" max="2" width="8.7109375" style="0" customWidth="1"/>
    <col min="3" max="3" width="8.57421875" style="0" customWidth="1"/>
    <col min="4" max="5" width="9.28125" style="0" bestFit="1" customWidth="1"/>
    <col min="6" max="6" width="10.140625" style="0" bestFit="1" customWidth="1"/>
  </cols>
  <sheetData>
    <row r="1" ht="15" customHeight="1">
      <c r="A1" s="1" t="s">
        <v>0</v>
      </c>
    </row>
    <row r="2" spans="1:6" ht="24" customHeight="1">
      <c r="A2" s="2" t="s">
        <v>1</v>
      </c>
      <c r="B2" s="3"/>
      <c r="C2" s="3"/>
      <c r="D2" s="3"/>
      <c r="E2" s="3"/>
      <c r="F2" s="3"/>
    </row>
    <row r="3" spans="1:6" ht="15" customHeight="1">
      <c r="A3" s="4"/>
      <c r="B3" s="4"/>
      <c r="C3" s="4"/>
      <c r="D3" s="4"/>
      <c r="E3" s="4"/>
      <c r="F3" s="5"/>
    </row>
    <row r="4" spans="1:7" ht="38.25" customHeight="1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8" t="s">
        <v>7</v>
      </c>
      <c r="G4" s="9"/>
    </row>
    <row r="5" spans="1:6" ht="15" customHeight="1">
      <c r="A5" s="10" t="s">
        <v>8</v>
      </c>
      <c r="B5" s="11">
        <v>35</v>
      </c>
      <c r="C5" s="11"/>
      <c r="D5" s="11">
        <v>13</v>
      </c>
      <c r="E5" s="12"/>
      <c r="F5" s="13">
        <f>D5/B5-1</f>
        <v>-0.6285714285714286</v>
      </c>
    </row>
    <row r="6" spans="1:6" ht="15" customHeight="1">
      <c r="A6" s="10" t="s">
        <v>9</v>
      </c>
      <c r="B6" s="11">
        <v>6</v>
      </c>
      <c r="C6" s="11"/>
      <c r="D6" s="11">
        <v>5</v>
      </c>
      <c r="E6" s="12"/>
      <c r="F6" s="13">
        <f aca="true" t="shared" si="0" ref="F6:F37">D6/B6-1</f>
        <v>-0.16666666666666663</v>
      </c>
    </row>
    <row r="7" spans="1:6" ht="15" customHeight="1">
      <c r="A7" s="10" t="s">
        <v>10</v>
      </c>
      <c r="B7" s="11">
        <v>29</v>
      </c>
      <c r="C7" s="11"/>
      <c r="D7" s="11">
        <v>8</v>
      </c>
      <c r="E7" s="12"/>
      <c r="F7" s="13">
        <f t="shared" si="0"/>
        <v>-0.7241379310344828</v>
      </c>
    </row>
    <row r="8" spans="1:6" ht="15" customHeight="1">
      <c r="A8" s="10" t="s">
        <v>11</v>
      </c>
      <c r="B8" s="11">
        <v>1643</v>
      </c>
      <c r="C8" s="11"/>
      <c r="D8" s="11">
        <v>1073</v>
      </c>
      <c r="E8" s="12"/>
      <c r="F8" s="13">
        <f t="shared" si="0"/>
        <v>-0.3469263542300669</v>
      </c>
    </row>
    <row r="9" spans="1:6" ht="15" customHeight="1">
      <c r="A9" s="10" t="s">
        <v>12</v>
      </c>
      <c r="B9" s="11">
        <v>1526</v>
      </c>
      <c r="C9" s="11"/>
      <c r="D9" s="11">
        <v>1014</v>
      </c>
      <c r="E9" s="12"/>
      <c r="F9" s="13">
        <f t="shared" si="0"/>
        <v>-0.33551769331585846</v>
      </c>
    </row>
    <row r="10" spans="1:6" ht="15" customHeight="1">
      <c r="A10" s="10" t="s">
        <v>13</v>
      </c>
      <c r="B10" s="11">
        <v>622</v>
      </c>
      <c r="C10" s="14"/>
      <c r="D10" s="11">
        <v>666</v>
      </c>
      <c r="E10" s="12"/>
      <c r="F10" s="13">
        <f t="shared" si="0"/>
        <v>0.07073954983922826</v>
      </c>
    </row>
    <row r="11" spans="1:6" ht="15" customHeight="1">
      <c r="A11" s="10" t="s">
        <v>14</v>
      </c>
      <c r="B11" s="11">
        <v>886</v>
      </c>
      <c r="C11" s="14"/>
      <c r="D11" s="11">
        <v>348</v>
      </c>
      <c r="E11" s="12"/>
      <c r="F11" s="13">
        <f t="shared" si="0"/>
        <v>-0.6072234762979685</v>
      </c>
    </row>
    <row r="12" spans="1:6" ht="15" customHeight="1">
      <c r="A12" s="10" t="s">
        <v>15</v>
      </c>
      <c r="B12" s="11">
        <v>18</v>
      </c>
      <c r="C12" s="14"/>
      <c r="D12" s="11"/>
      <c r="E12" s="12"/>
      <c r="F12" s="13"/>
    </row>
    <row r="13" spans="1:6" ht="15" customHeight="1">
      <c r="A13" s="10" t="s">
        <v>16</v>
      </c>
      <c r="B13" s="11">
        <v>117</v>
      </c>
      <c r="C13" s="11"/>
      <c r="D13" s="11">
        <v>59</v>
      </c>
      <c r="E13" s="12"/>
      <c r="F13" s="13">
        <f t="shared" si="0"/>
        <v>-0.49572649572649574</v>
      </c>
    </row>
    <row r="14" spans="1:6" ht="15" customHeight="1">
      <c r="A14" s="15" t="s">
        <v>17</v>
      </c>
      <c r="B14" s="11">
        <v>117</v>
      </c>
      <c r="C14" s="11"/>
      <c r="D14" s="11">
        <v>59</v>
      </c>
      <c r="E14" s="12"/>
      <c r="F14" s="13">
        <f t="shared" si="0"/>
        <v>-0.49572649572649574</v>
      </c>
    </row>
    <row r="15" spans="1:6" ht="15" customHeight="1">
      <c r="A15" s="10" t="s">
        <v>18</v>
      </c>
      <c r="B15" s="11"/>
      <c r="C15" s="11"/>
      <c r="D15" s="11"/>
      <c r="E15" s="12"/>
      <c r="F15" s="13"/>
    </row>
    <row r="16" spans="1:6" ht="15" customHeight="1">
      <c r="A16" s="10" t="s">
        <v>19</v>
      </c>
      <c r="B16" s="11"/>
      <c r="C16" s="11"/>
      <c r="D16" s="11"/>
      <c r="E16" s="12"/>
      <c r="F16" s="13"/>
    </row>
    <row r="17" spans="1:6" ht="15" customHeight="1">
      <c r="A17" s="10" t="s">
        <v>20</v>
      </c>
      <c r="B17" s="11"/>
      <c r="C17" s="11"/>
      <c r="D17" s="11"/>
      <c r="E17" s="12"/>
      <c r="F17" s="13"/>
    </row>
    <row r="18" spans="1:6" ht="15" customHeight="1">
      <c r="A18" s="10" t="s">
        <v>21</v>
      </c>
      <c r="B18" s="11">
        <v>103633</v>
      </c>
      <c r="C18" s="11">
        <v>37500</v>
      </c>
      <c r="D18" s="11">
        <v>155239</v>
      </c>
      <c r="E18" s="12">
        <f>D18/C18</f>
        <v>4.139706666666667</v>
      </c>
      <c r="F18" s="13">
        <f t="shared" si="0"/>
        <v>0.49796879372400693</v>
      </c>
    </row>
    <row r="19" spans="1:6" ht="15" customHeight="1">
      <c r="A19" s="10" t="s">
        <v>22</v>
      </c>
      <c r="B19" s="11">
        <v>98424</v>
      </c>
      <c r="C19" s="11">
        <v>35445</v>
      </c>
      <c r="D19" s="11">
        <v>124819</v>
      </c>
      <c r="E19" s="12">
        <f>D19/C19</f>
        <v>3.5214839892791647</v>
      </c>
      <c r="F19" s="13">
        <f t="shared" si="0"/>
        <v>0.268176461025766</v>
      </c>
    </row>
    <row r="20" spans="1:6" ht="15" customHeight="1">
      <c r="A20" s="15" t="s">
        <v>23</v>
      </c>
      <c r="B20" s="11">
        <v>52523</v>
      </c>
      <c r="C20" s="11"/>
      <c r="D20" s="11">
        <v>22163</v>
      </c>
      <c r="E20" s="12"/>
      <c r="F20" s="13">
        <f t="shared" si="0"/>
        <v>-0.5780324810083202</v>
      </c>
    </row>
    <row r="21" spans="1:6" ht="15" customHeight="1">
      <c r="A21" s="15" t="s">
        <v>24</v>
      </c>
      <c r="B21" s="11">
        <v>42578</v>
      </c>
      <c r="C21" s="11"/>
      <c r="D21" s="11">
        <v>95641</v>
      </c>
      <c r="E21" s="12"/>
      <c r="F21" s="13">
        <f t="shared" si="0"/>
        <v>1.2462539339565035</v>
      </c>
    </row>
    <row r="22" spans="1:6" ht="15" customHeight="1">
      <c r="A22" s="15" t="s">
        <v>25</v>
      </c>
      <c r="B22" s="11"/>
      <c r="C22" s="11"/>
      <c r="D22" s="11">
        <v>283</v>
      </c>
      <c r="E22" s="12"/>
      <c r="F22" s="13"/>
    </row>
    <row r="23" spans="1:6" ht="15" customHeight="1">
      <c r="A23" s="15" t="s">
        <v>26</v>
      </c>
      <c r="B23" s="11"/>
      <c r="C23" s="11"/>
      <c r="D23" s="11"/>
      <c r="E23" s="12"/>
      <c r="F23" s="13"/>
    </row>
    <row r="24" spans="1:6" ht="15" customHeight="1">
      <c r="A24" s="15" t="s">
        <v>27</v>
      </c>
      <c r="B24" s="11">
        <v>3311</v>
      </c>
      <c r="C24" s="11"/>
      <c r="D24" s="11">
        <v>1648</v>
      </c>
      <c r="E24" s="12"/>
      <c r="F24" s="13">
        <f t="shared" si="0"/>
        <v>-0.5022651766837813</v>
      </c>
    </row>
    <row r="25" spans="1:6" ht="15" customHeight="1">
      <c r="A25" s="15" t="s">
        <v>28</v>
      </c>
      <c r="B25" s="11"/>
      <c r="C25" s="11"/>
      <c r="D25" s="11">
        <v>1477</v>
      </c>
      <c r="E25" s="12"/>
      <c r="F25" s="13"/>
    </row>
    <row r="26" spans="1:6" ht="15" customHeight="1">
      <c r="A26" s="15" t="s">
        <v>29</v>
      </c>
      <c r="B26" s="11">
        <v>12</v>
      </c>
      <c r="C26" s="11"/>
      <c r="D26" s="11">
        <v>12</v>
      </c>
      <c r="E26" s="12"/>
      <c r="F26" s="13">
        <f t="shared" si="0"/>
        <v>0</v>
      </c>
    </row>
    <row r="27" spans="1:6" ht="15" customHeight="1">
      <c r="A27" s="15" t="s">
        <v>30</v>
      </c>
      <c r="B27" s="11"/>
      <c r="C27" s="11"/>
      <c r="D27" s="11">
        <v>1586</v>
      </c>
      <c r="E27" s="12"/>
      <c r="F27" s="13"/>
    </row>
    <row r="28" spans="1:6" ht="15" customHeight="1">
      <c r="A28" s="15" t="s">
        <v>31</v>
      </c>
      <c r="B28" s="11"/>
      <c r="C28" s="11"/>
      <c r="D28" s="11">
        <v>2009</v>
      </c>
      <c r="E28" s="12"/>
      <c r="F28" s="13"/>
    </row>
    <row r="29" spans="1:6" ht="15" customHeight="1">
      <c r="A29" s="10" t="s">
        <v>32</v>
      </c>
      <c r="B29" s="11"/>
      <c r="C29" s="11"/>
      <c r="D29" s="11"/>
      <c r="E29" s="12"/>
      <c r="F29" s="13"/>
    </row>
    <row r="30" spans="1:6" ht="15" customHeight="1">
      <c r="A30" s="15" t="s">
        <v>33</v>
      </c>
      <c r="B30" s="11"/>
      <c r="C30" s="11"/>
      <c r="D30" s="11"/>
      <c r="E30" s="12"/>
      <c r="F30" s="13"/>
    </row>
    <row r="31" spans="1:6" ht="15" customHeight="1">
      <c r="A31" s="10" t="s">
        <v>34</v>
      </c>
      <c r="B31" s="11">
        <v>4388</v>
      </c>
      <c r="C31" s="11">
        <v>2000</v>
      </c>
      <c r="D31" s="11"/>
      <c r="E31" s="12">
        <f>D31/C31</f>
        <v>0</v>
      </c>
      <c r="F31" s="13"/>
    </row>
    <row r="32" spans="1:6" ht="15" customHeight="1">
      <c r="A32" s="15" t="s">
        <v>23</v>
      </c>
      <c r="B32" s="11">
        <v>4388</v>
      </c>
      <c r="C32" s="11"/>
      <c r="D32" s="11"/>
      <c r="E32" s="12"/>
      <c r="F32" s="13"/>
    </row>
    <row r="33" spans="1:6" ht="15" customHeight="1">
      <c r="A33" s="10" t="s">
        <v>35</v>
      </c>
      <c r="B33" s="11">
        <v>86</v>
      </c>
      <c r="C33" s="11">
        <v>55</v>
      </c>
      <c r="D33" s="11"/>
      <c r="E33" s="12">
        <f>D33/C33</f>
        <v>0</v>
      </c>
      <c r="F33" s="13"/>
    </row>
    <row r="34" spans="1:6" ht="15" customHeight="1">
      <c r="A34" s="10" t="s">
        <v>36</v>
      </c>
      <c r="B34" s="11">
        <v>735</v>
      </c>
      <c r="C34" s="11"/>
      <c r="D34" s="11">
        <v>1023</v>
      </c>
      <c r="E34" s="12"/>
      <c r="F34" s="13">
        <f t="shared" si="0"/>
        <v>0.3918367346938776</v>
      </c>
    </row>
    <row r="35" spans="1:6" ht="15" customHeight="1">
      <c r="A35" s="15" t="s">
        <v>37</v>
      </c>
      <c r="B35" s="11"/>
      <c r="C35" s="11"/>
      <c r="D35" s="11">
        <v>64</v>
      </c>
      <c r="E35" s="12"/>
      <c r="F35" s="13"/>
    </row>
    <row r="36" spans="1:6" ht="15" customHeight="1">
      <c r="A36" s="15" t="s">
        <v>38</v>
      </c>
      <c r="B36" s="11">
        <v>735</v>
      </c>
      <c r="C36" s="11"/>
      <c r="D36" s="11">
        <v>959</v>
      </c>
      <c r="E36" s="12"/>
      <c r="F36" s="13">
        <f t="shared" si="0"/>
        <v>0.3047619047619048</v>
      </c>
    </row>
    <row r="37" spans="1:6" ht="15" customHeight="1">
      <c r="A37" s="10" t="s">
        <v>39</v>
      </c>
      <c r="B37" s="11"/>
      <c r="C37" s="11"/>
      <c r="D37" s="11">
        <v>29397</v>
      </c>
      <c r="E37" s="12"/>
      <c r="F37" s="13"/>
    </row>
    <row r="38" spans="1:6" ht="15" customHeight="1">
      <c r="A38" s="15" t="s">
        <v>40</v>
      </c>
      <c r="B38" s="11"/>
      <c r="C38" s="11"/>
      <c r="D38" s="11">
        <v>7000</v>
      </c>
      <c r="E38" s="12"/>
      <c r="F38" s="13"/>
    </row>
    <row r="39" spans="1:6" ht="15" customHeight="1">
      <c r="A39" s="15" t="s">
        <v>41</v>
      </c>
      <c r="B39" s="11"/>
      <c r="C39" s="11"/>
      <c r="D39" s="11">
        <v>22397</v>
      </c>
      <c r="E39" s="12"/>
      <c r="F39" s="13"/>
    </row>
    <row r="40" spans="1:6" ht="15" customHeight="1">
      <c r="A40" s="10" t="s">
        <v>42</v>
      </c>
      <c r="B40" s="11"/>
      <c r="C40" s="11"/>
      <c r="D40" s="11"/>
      <c r="E40" s="12"/>
      <c r="F40" s="13"/>
    </row>
    <row r="41" spans="1:6" ht="15" customHeight="1">
      <c r="A41" s="10" t="s">
        <v>43</v>
      </c>
      <c r="B41" s="11">
        <v>47</v>
      </c>
      <c r="C41" s="11"/>
      <c r="D41" s="11">
        <v>657</v>
      </c>
      <c r="E41" s="12"/>
      <c r="F41" s="13">
        <f>D41/B41-1</f>
        <v>12.97872340425532</v>
      </c>
    </row>
    <row r="42" spans="1:6" ht="15" customHeight="1">
      <c r="A42" s="10" t="s">
        <v>44</v>
      </c>
      <c r="B42" s="11">
        <v>47</v>
      </c>
      <c r="C42" s="11"/>
      <c r="D42" s="11"/>
      <c r="E42" s="12"/>
      <c r="F42" s="13"/>
    </row>
    <row r="43" spans="1:6" ht="15" customHeight="1">
      <c r="A43" s="15" t="s">
        <v>45</v>
      </c>
      <c r="B43" s="11">
        <v>35</v>
      </c>
      <c r="C43" s="11"/>
      <c r="D43" s="11"/>
      <c r="E43" s="12"/>
      <c r="F43" s="13"/>
    </row>
    <row r="44" spans="1:6" ht="15" customHeight="1">
      <c r="A44" s="15" t="s">
        <v>46</v>
      </c>
      <c r="B44" s="11">
        <v>12</v>
      </c>
      <c r="C44" s="11"/>
      <c r="D44" s="11"/>
      <c r="E44" s="12"/>
      <c r="F44" s="13"/>
    </row>
    <row r="45" spans="1:6" ht="15" customHeight="1">
      <c r="A45" s="10" t="s">
        <v>47</v>
      </c>
      <c r="B45" s="11"/>
      <c r="C45" s="11"/>
      <c r="D45" s="11">
        <v>657</v>
      </c>
      <c r="E45" s="12"/>
      <c r="F45" s="13"/>
    </row>
    <row r="46" spans="1:6" ht="15" customHeight="1">
      <c r="A46" s="15" t="s">
        <v>48</v>
      </c>
      <c r="B46" s="11"/>
      <c r="C46" s="11"/>
      <c r="D46" s="11">
        <v>657</v>
      </c>
      <c r="E46" s="12"/>
      <c r="F46" s="13"/>
    </row>
    <row r="47" spans="1:6" ht="15" customHeight="1">
      <c r="A47" s="10" t="s">
        <v>49</v>
      </c>
      <c r="B47" s="11"/>
      <c r="C47" s="11"/>
      <c r="D47" s="11"/>
      <c r="E47" s="12"/>
      <c r="F47" s="13"/>
    </row>
    <row r="48" spans="1:6" ht="15" customHeight="1" hidden="1">
      <c r="A48" s="10" t="s">
        <v>50</v>
      </c>
      <c r="B48" s="11"/>
      <c r="C48" s="11"/>
      <c r="D48" s="11"/>
      <c r="E48" s="12"/>
      <c r="F48" s="13"/>
    </row>
    <row r="49" spans="1:6" ht="15" customHeight="1" hidden="1">
      <c r="A49" s="15" t="s">
        <v>51</v>
      </c>
      <c r="B49" s="11"/>
      <c r="C49" s="11"/>
      <c r="D49" s="11"/>
      <c r="E49" s="12"/>
      <c r="F49" s="13"/>
    </row>
    <row r="50" spans="1:6" ht="15" customHeight="1">
      <c r="A50" s="10" t="s">
        <v>52</v>
      </c>
      <c r="B50" s="11"/>
      <c r="C50" s="11"/>
      <c r="D50" s="11"/>
      <c r="E50" s="12"/>
      <c r="F50" s="13"/>
    </row>
    <row r="51" spans="1:6" ht="15" customHeight="1">
      <c r="A51" s="15" t="s">
        <v>53</v>
      </c>
      <c r="B51" s="11"/>
      <c r="C51" s="11"/>
      <c r="D51" s="11"/>
      <c r="E51" s="12"/>
      <c r="F51" s="13"/>
    </row>
    <row r="52" spans="1:6" ht="15" customHeight="1">
      <c r="A52" s="10" t="s">
        <v>54</v>
      </c>
      <c r="B52" s="11">
        <v>751</v>
      </c>
      <c r="C52" s="11">
        <v>200</v>
      </c>
      <c r="D52" s="11">
        <v>5227</v>
      </c>
      <c r="E52" s="12">
        <f>D52/C52</f>
        <v>26.135</v>
      </c>
      <c r="F52" s="13">
        <f>D52/B52-1</f>
        <v>5.960053262316911</v>
      </c>
    </row>
    <row r="53" spans="1:6" ht="15" customHeight="1">
      <c r="A53" s="16" t="s">
        <v>55</v>
      </c>
      <c r="B53" s="11"/>
      <c r="C53" s="11"/>
      <c r="D53" s="11">
        <v>4117</v>
      </c>
      <c r="E53" s="12"/>
      <c r="F53" s="13"/>
    </row>
    <row r="54" spans="1:6" ht="15" customHeight="1">
      <c r="A54" s="15" t="s">
        <v>56</v>
      </c>
      <c r="B54" s="11"/>
      <c r="C54" s="11"/>
      <c r="D54" s="11">
        <v>4117</v>
      </c>
      <c r="E54" s="12"/>
      <c r="F54" s="13"/>
    </row>
    <row r="55" spans="1:6" ht="15" customHeight="1">
      <c r="A55" s="16" t="s">
        <v>57</v>
      </c>
      <c r="B55" s="11">
        <v>751</v>
      </c>
      <c r="C55" s="11">
        <v>200</v>
      </c>
      <c r="D55" s="11">
        <v>1110</v>
      </c>
      <c r="E55" s="12">
        <f>D55/C55</f>
        <v>5.55</v>
      </c>
      <c r="F55" s="13">
        <f>D55/B55-1</f>
        <v>0.47802929427430096</v>
      </c>
    </row>
    <row r="56" spans="1:6" ht="15" customHeight="1">
      <c r="A56" s="15" t="s">
        <v>58</v>
      </c>
      <c r="B56" s="11">
        <v>479</v>
      </c>
      <c r="C56" s="11"/>
      <c r="D56" s="11">
        <v>767</v>
      </c>
      <c r="E56" s="12"/>
      <c r="F56" s="13">
        <f>D56/B56-1</f>
        <v>0.6012526096033404</v>
      </c>
    </row>
    <row r="57" spans="1:6" ht="15" customHeight="1">
      <c r="A57" s="15" t="s">
        <v>59</v>
      </c>
      <c r="B57" s="11">
        <v>99</v>
      </c>
      <c r="C57" s="11"/>
      <c r="D57" s="11">
        <v>167</v>
      </c>
      <c r="E57" s="12"/>
      <c r="F57" s="13">
        <f>D57/B57-1</f>
        <v>0.6868686868686869</v>
      </c>
    </row>
    <row r="58" spans="1:6" ht="15" customHeight="1">
      <c r="A58" s="15" t="s">
        <v>60</v>
      </c>
      <c r="B58" s="11">
        <v>56</v>
      </c>
      <c r="C58" s="11"/>
      <c r="D58" s="11">
        <v>63</v>
      </c>
      <c r="E58" s="12"/>
      <c r="F58" s="13">
        <f>D58/B58-1</f>
        <v>0.125</v>
      </c>
    </row>
    <row r="59" spans="1:6" ht="15" customHeight="1">
      <c r="A59" s="15" t="s">
        <v>61</v>
      </c>
      <c r="B59" s="11">
        <v>65</v>
      </c>
      <c r="C59" s="11"/>
      <c r="D59" s="11">
        <v>67</v>
      </c>
      <c r="E59" s="12"/>
      <c r="F59" s="13">
        <f>D59/B59-1</f>
        <v>0.03076923076923066</v>
      </c>
    </row>
    <row r="60" spans="1:6" ht="15" customHeight="1">
      <c r="A60" s="15" t="s">
        <v>62</v>
      </c>
      <c r="B60" s="11"/>
      <c r="C60" s="11"/>
      <c r="D60" s="11"/>
      <c r="E60" s="12"/>
      <c r="F60" s="13"/>
    </row>
    <row r="61" spans="1:6" ht="15" customHeight="1">
      <c r="A61" s="15" t="s">
        <v>63</v>
      </c>
      <c r="B61" s="11">
        <v>52</v>
      </c>
      <c r="C61" s="11"/>
      <c r="D61" s="11">
        <v>46</v>
      </c>
      <c r="E61" s="12"/>
      <c r="F61" s="13">
        <f>D61/B61-1</f>
        <v>-0.11538461538461542</v>
      </c>
    </row>
    <row r="62" spans="1:6" ht="15" customHeight="1">
      <c r="A62" s="10" t="s">
        <v>55</v>
      </c>
      <c r="B62" s="11"/>
      <c r="C62" s="11"/>
      <c r="D62" s="11"/>
      <c r="E62" s="12"/>
      <c r="F62" s="13"/>
    </row>
    <row r="63" spans="1:6" ht="15" customHeight="1">
      <c r="A63" s="16" t="s">
        <v>64</v>
      </c>
      <c r="B63" s="11">
        <v>1513</v>
      </c>
      <c r="C63" s="11">
        <v>2480</v>
      </c>
      <c r="D63" s="11">
        <v>2483</v>
      </c>
      <c r="E63" s="12">
        <f>D63/C63</f>
        <v>1.0012096774193548</v>
      </c>
      <c r="F63" s="13">
        <f>D63/B63-1</f>
        <v>0.6411103767349637</v>
      </c>
    </row>
    <row r="64" spans="1:6" ht="15" customHeight="1">
      <c r="A64" s="15" t="s">
        <v>65</v>
      </c>
      <c r="B64" s="11">
        <v>1513</v>
      </c>
      <c r="C64" s="11">
        <v>2480</v>
      </c>
      <c r="D64" s="11">
        <v>2483</v>
      </c>
      <c r="E64" s="12">
        <f>D64/C64</f>
        <v>1.0012096774193548</v>
      </c>
      <c r="F64" s="13">
        <f>D64/B64-1</f>
        <v>0.6411103767349637</v>
      </c>
    </row>
    <row r="65" spans="1:6" ht="15" customHeight="1">
      <c r="A65" s="15" t="s">
        <v>66</v>
      </c>
      <c r="B65" s="11">
        <v>1513</v>
      </c>
      <c r="C65" s="11">
        <v>2480</v>
      </c>
      <c r="D65" s="11">
        <v>2483</v>
      </c>
      <c r="E65" s="12">
        <f>D65/C65</f>
        <v>1.0012096774193548</v>
      </c>
      <c r="F65" s="13">
        <f>D65/B65-1</f>
        <v>0.6411103767349637</v>
      </c>
    </row>
    <row r="66" spans="1:6" ht="15" customHeight="1">
      <c r="A66" s="15" t="s">
        <v>67</v>
      </c>
      <c r="B66" s="11"/>
      <c r="C66" s="11"/>
      <c r="D66" s="11"/>
      <c r="E66" s="12"/>
      <c r="F66" s="13"/>
    </row>
    <row r="67" spans="1:6" ht="15" customHeight="1">
      <c r="A67" s="16" t="s">
        <v>68</v>
      </c>
      <c r="B67" s="11">
        <v>26</v>
      </c>
      <c r="C67" s="11">
        <v>20</v>
      </c>
      <c r="D67" s="11">
        <v>41</v>
      </c>
      <c r="E67" s="12">
        <f aca="true" t="shared" si="1" ref="E67:E72">D67/C67</f>
        <v>2.05</v>
      </c>
      <c r="F67" s="13">
        <f>D67/B67-1</f>
        <v>0.5769230769230769</v>
      </c>
    </row>
    <row r="68" spans="1:6" ht="15" customHeight="1">
      <c r="A68" s="15" t="s">
        <v>69</v>
      </c>
      <c r="B68" s="11">
        <v>26</v>
      </c>
      <c r="C68" s="11">
        <v>20</v>
      </c>
      <c r="D68" s="11">
        <v>41</v>
      </c>
      <c r="E68" s="12">
        <f t="shared" si="1"/>
        <v>2.05</v>
      </c>
      <c r="F68" s="13">
        <f>D68/B68-1</f>
        <v>0.5769230769230769</v>
      </c>
    </row>
    <row r="69" spans="1:6" ht="15" customHeight="1">
      <c r="A69" s="15" t="s">
        <v>70</v>
      </c>
      <c r="B69" s="11">
        <v>26</v>
      </c>
      <c r="C69" s="11">
        <v>20</v>
      </c>
      <c r="D69" s="11">
        <v>11</v>
      </c>
      <c r="E69" s="12">
        <f t="shared" si="1"/>
        <v>0.55</v>
      </c>
      <c r="F69" s="13">
        <f>D69/B69-1</f>
        <v>-0.5769230769230769</v>
      </c>
    </row>
    <row r="70" spans="1:6" ht="15" customHeight="1">
      <c r="A70" s="15" t="s">
        <v>71</v>
      </c>
      <c r="B70" s="11"/>
      <c r="C70" s="11"/>
      <c r="D70" s="11">
        <v>28</v>
      </c>
      <c r="E70" s="12"/>
      <c r="F70" s="13"/>
    </row>
    <row r="71" spans="1:6" ht="15" customHeight="1">
      <c r="A71" s="15" t="s">
        <v>72</v>
      </c>
      <c r="B71" s="11"/>
      <c r="C71" s="11"/>
      <c r="D71" s="11">
        <v>2</v>
      </c>
      <c r="E71" s="12"/>
      <c r="F71" s="13"/>
    </row>
    <row r="72" spans="1:6" ht="15" customHeight="1">
      <c r="A72" s="17" t="s">
        <v>73</v>
      </c>
      <c r="B72" s="18">
        <f>SUM(B8,B15,B18,B41,B47,B52,B63,B67,B5)</f>
        <v>107648</v>
      </c>
      <c r="C72" s="18">
        <f>SUM(C8,C15,C18,C41,C47,C52,C63,C67,C5)</f>
        <v>40200</v>
      </c>
      <c r="D72" s="18">
        <f>SUM(D8,D15,D18,D41,D47,D52,D63,D67,D5)</f>
        <v>164733</v>
      </c>
      <c r="E72" s="12">
        <f t="shared" si="1"/>
        <v>4.097835820895522</v>
      </c>
      <c r="F72" s="13">
        <f>D72/B72-1</f>
        <v>0.5302931777645661</v>
      </c>
    </row>
  </sheetData>
  <sheetProtection/>
  <mergeCells count="1">
    <mergeCell ref="A2:F2"/>
  </mergeCells>
  <printOptions/>
  <pageMargins left="0.55" right="0.55" top="0.98" bottom="0.98" header="0.51" footer="0.51"/>
  <pageSetup horizontalDpi="600" verticalDpi="600" orientation="portrait" paperSize="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2018-08-31T01:30:53Z</cp:lastPrinted>
  <dcterms:created xsi:type="dcterms:W3CDTF">2019-08-28T08:01:56Z</dcterms:created>
  <dcterms:modified xsi:type="dcterms:W3CDTF">2020-08-31T09:58:08Z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